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k\Desktop\AKIK\2020\AEROMODELARSTVO\Takmičenja\38. Memorijal IK, Mostar, 10.10.2020\"/>
    </mc:Choice>
  </mc:AlternateContent>
  <bookViews>
    <workbookView xWindow="0" yWindow="0" windowWidth="20730" windowHeight="9735" tabRatio="307"/>
  </bookViews>
  <sheets>
    <sheet name="F1A" sheetId="1" r:id="rId1"/>
    <sheet name="F1B" sheetId="2" r:id="rId2"/>
    <sheet name="F1H" sheetId="5" r:id="rId3"/>
    <sheet name="Jury" sheetId="4" r:id="rId4"/>
  </sheets>
  <definedNames>
    <definedName name="_xlnm._FilterDatabase" localSheetId="0" hidden="1">F1A!$Q$4:$Q$17</definedName>
    <definedName name="_xlnm._FilterDatabase" localSheetId="1" hidden="1">F1B!$Q$4:$Q$8</definedName>
  </definedNames>
  <calcPr calcId="152511"/>
</workbook>
</file>

<file path=xl/calcChain.xml><?xml version="1.0" encoding="utf-8"?>
<calcChain xmlns="http://schemas.openxmlformats.org/spreadsheetml/2006/main">
  <c r="N7" i="2" l="1"/>
  <c r="N8" i="2"/>
  <c r="N6" i="2"/>
  <c r="N5" i="2"/>
  <c r="N4" i="2"/>
  <c r="N5" i="5" l="1"/>
  <c r="N7" i="5"/>
  <c r="N8" i="5"/>
  <c r="N6" i="5"/>
  <c r="N4" i="5"/>
  <c r="N5" i="1"/>
  <c r="N8" i="1"/>
  <c r="N4" i="1"/>
  <c r="N9" i="1"/>
  <c r="N10" i="1"/>
  <c r="N7" i="1"/>
  <c r="N6" i="1"/>
</calcChain>
</file>

<file path=xl/sharedStrings.xml><?xml version="1.0" encoding="utf-8"?>
<sst xmlns="http://schemas.openxmlformats.org/spreadsheetml/2006/main" count="144" uniqueCount="63">
  <si>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</si>
  <si>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</si>
  <si>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</si>
  <si>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</si>
  <si>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</si>
  <si>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</si>
  <si>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</si>
  <si>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</si>
  <si>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Country</t>
  </si>
  <si>
    <t>Jr.</t>
  </si>
  <si>
    <t>BIH</t>
  </si>
  <si>
    <t>No.</t>
  </si>
  <si>
    <t>Results</t>
  </si>
  <si>
    <t>1st Fly off</t>
  </si>
  <si>
    <t>2nd Fly off</t>
  </si>
  <si>
    <t>Aeroclub</t>
  </si>
  <si>
    <t>Elmin</t>
  </si>
  <si>
    <t>Kerkez</t>
  </si>
  <si>
    <t>Haris</t>
  </si>
  <si>
    <t>Position</t>
  </si>
  <si>
    <t>Jury</t>
  </si>
  <si>
    <t>Alter.</t>
  </si>
  <si>
    <t>Starting pole</t>
  </si>
  <si>
    <t>Edin</t>
  </si>
  <si>
    <t>Murat</t>
  </si>
  <si>
    <t>Note</t>
  </si>
  <si>
    <t>FAI ID</t>
  </si>
  <si>
    <t>Ferid</t>
  </si>
  <si>
    <t>Zilić</t>
  </si>
  <si>
    <t>Zenica</t>
  </si>
  <si>
    <t>Šahinović</t>
  </si>
  <si>
    <t>Izet Kurtalić</t>
  </si>
  <si>
    <t>Šarkinović</t>
  </si>
  <si>
    <t>Mirsad</t>
  </si>
  <si>
    <t>Kapetanović</t>
  </si>
  <si>
    <t>Jusufbašić</t>
  </si>
  <si>
    <t>Malik</t>
  </si>
  <si>
    <t>Hamza</t>
  </si>
  <si>
    <t>Mostar</t>
  </si>
  <si>
    <t>Goran Čakić</t>
  </si>
  <si>
    <t>38th IZET KURTALIĆ MEMORIAL - Mostar, Bosnia and Herzegovina, 10th of October 2020 - "F1A"</t>
  </si>
  <si>
    <t>38th IZET KURTALIĆ MEMORIAL - Mostar, Bosnia and Herzegovina, 10th of October 2020 - "F1B"</t>
  </si>
  <si>
    <t>38th IZET KURTALIĆ MEMORIAL - Mostar, Bosnia and Herzegovina, 10th of October 2020 - "F1H"</t>
  </si>
  <si>
    <t xml:space="preserve">Faruk </t>
  </si>
  <si>
    <t>Burić</t>
  </si>
  <si>
    <t>BiH</t>
  </si>
  <si>
    <t>Admir</t>
  </si>
  <si>
    <t>Subašić</t>
  </si>
  <si>
    <t>Milivoje</t>
  </si>
  <si>
    <t>Nedić</t>
  </si>
  <si>
    <t xml:space="preserve">Adin </t>
  </si>
  <si>
    <t>Ramadanović</t>
  </si>
  <si>
    <t>Faruk</t>
  </si>
  <si>
    <t>Čabaravdić</t>
  </si>
  <si>
    <t>Čosić</t>
  </si>
  <si>
    <t>Bilal</t>
  </si>
  <si>
    <t>Rejhan</t>
  </si>
  <si>
    <t>Kerim</t>
  </si>
  <si>
    <t>Sabahudin Hebib</t>
  </si>
  <si>
    <t>Jurica Kolobarić</t>
  </si>
  <si>
    <t>Robert Martinović</t>
  </si>
  <si>
    <t xml:space="preserve">Ahmet </t>
  </si>
  <si>
    <t>Muračević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</si>
</sst>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8E4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10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5" xfId="0" applyNumberFormat="1" applyFont="1" applyBorder="1"/>
    <xf numFmtId="1" fontId="6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0" fillId="0" borderId="1" xfId="0" applyFont="1" applyBorder="1"/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1" fontId="6" fillId="0" borderId="1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left"/>
    </xf>
    <xf numFmtId="0" fontId="10" fillId="0" borderId="2" xfId="0" applyFont="1" applyBorder="1"/>
    <xf numFmtId="0" fontId="10" fillId="0" borderId="18" xfId="0" applyFont="1" applyBorder="1"/>
    <xf numFmtId="1" fontId="11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10" fillId="0" borderId="1" xfId="0" applyNumberFormat="1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1" fontId="10" fillId="0" borderId="2" xfId="0" applyNumberFormat="1" applyFont="1" applyBorder="1"/>
    <xf numFmtId="0" fontId="15" fillId="2" borderId="1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Normal="100" workbookViewId="0">
      <selection activeCell="B11" sqref="B11"/>
    </sheetView>
  </sheetViews>
  <sheetFormatPr defaultRowHeight="12.75" x14ac:dyDescent="0.2"/>
  <cols>
    <col min="1" max="1" width="10" customWidth="1"/>
    <col min="2" max="2" width="13.5703125" customWidth="1"/>
    <col min="3" max="3" width="16.5703125" style="6" customWidth="1"/>
    <col min="4" max="4" width="22.85546875" style="6" bestFit="1" customWidth="1"/>
    <col min="5" max="5" width="4.42578125" bestFit="1" customWidth="1"/>
    <col min="6" max="6" width="16" style="7" bestFit="1" customWidth="1"/>
    <col min="7" max="7" width="24.7109375" customWidth="1"/>
    <col min="8" max="8" width="10.140625" style="1" bestFit="1" customWidth="1"/>
    <col min="9" max="14" width="10.7109375" style="2" customWidth="1"/>
    <col min="15" max="15" width="10.7109375" style="1" customWidth="1"/>
    <col min="16" max="17" width="10.7109375" style="2" customWidth="1"/>
    <col min="18" max="18" width="5.85546875" style="53" customWidth="1"/>
    <col min="19" max="19" width="7.5703125" customWidth="1"/>
  </cols>
  <sheetData>
    <row r="1" spans="1:18" ht="30" customHeight="1" x14ac:dyDescent="0.3">
      <c r="A1" s="116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1:18" ht="17.25" customHeight="1" x14ac:dyDescent="0.3">
      <c r="A2" s="113" t="s">
        <v>12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1:18" s="3" customFormat="1" ht="15.75" x14ac:dyDescent="0.25">
      <c r="A3" s="60" t="s">
        <v>19</v>
      </c>
      <c r="B3" s="55" t="s">
        <v>22</v>
      </c>
      <c r="C3" s="56" t="s">
        <v>7</v>
      </c>
      <c r="D3" s="56" t="s">
        <v>6</v>
      </c>
      <c r="E3" s="56" t="s">
        <v>9</v>
      </c>
      <c r="F3" s="57" t="s">
        <v>26</v>
      </c>
      <c r="G3" s="56" t="s">
        <v>15</v>
      </c>
      <c r="H3" s="56" t="s">
        <v>8</v>
      </c>
      <c r="I3" s="56" t="s">
        <v>0</v>
      </c>
      <c r="J3" s="56" t="s">
        <v>1</v>
      </c>
      <c r="K3" s="56" t="s">
        <v>2</v>
      </c>
      <c r="L3" s="56" t="s">
        <v>3</v>
      </c>
      <c r="M3" s="56" t="s">
        <v>4</v>
      </c>
      <c r="N3" s="56" t="s">
        <v>5</v>
      </c>
      <c r="O3" s="56" t="s">
        <v>13</v>
      </c>
      <c r="P3" s="56" t="s">
        <v>14</v>
      </c>
      <c r="Q3" s="61" t="s">
        <v>5</v>
      </c>
      <c r="R3" s="21"/>
    </row>
    <row r="4" spans="1:18" s="4" customFormat="1" ht="15" customHeight="1" x14ac:dyDescent="0.25">
      <c r="A4" s="62">
        <v>1</v>
      </c>
      <c r="B4" s="45">
        <v>6</v>
      </c>
      <c r="C4" s="49" t="s">
        <v>27</v>
      </c>
      <c r="D4" s="49" t="s">
        <v>28</v>
      </c>
      <c r="E4" s="51"/>
      <c r="F4" s="45">
        <v>15617</v>
      </c>
      <c r="G4" s="45" t="s">
        <v>29</v>
      </c>
      <c r="H4" s="45" t="s">
        <v>10</v>
      </c>
      <c r="I4" s="50">
        <v>240</v>
      </c>
      <c r="J4" s="45">
        <v>225</v>
      </c>
      <c r="K4" s="50">
        <v>180</v>
      </c>
      <c r="L4" s="50">
        <v>180</v>
      </c>
      <c r="M4" s="50">
        <v>180</v>
      </c>
      <c r="N4" s="48">
        <f t="shared" ref="N4:N10" si="0">SUM(I4,J4,K4,L4,M4)</f>
        <v>1005</v>
      </c>
      <c r="O4" s="50"/>
      <c r="P4" s="90"/>
      <c r="Q4" s="46"/>
      <c r="R4" s="53"/>
    </row>
    <row r="5" spans="1:18" s="4" customFormat="1" ht="15" customHeight="1" x14ac:dyDescent="0.25">
      <c r="A5" s="62">
        <v>2</v>
      </c>
      <c r="B5" s="45">
        <v>5</v>
      </c>
      <c r="C5" s="49" t="s">
        <v>16</v>
      </c>
      <c r="D5" s="49" t="s">
        <v>17</v>
      </c>
      <c r="E5" s="51"/>
      <c r="F5" s="45">
        <v>15611</v>
      </c>
      <c r="G5" s="45" t="s">
        <v>31</v>
      </c>
      <c r="H5" s="45" t="s">
        <v>10</v>
      </c>
      <c r="I5" s="58">
        <v>180</v>
      </c>
      <c r="J5" s="45">
        <v>134</v>
      </c>
      <c r="K5" s="50">
        <v>180</v>
      </c>
      <c r="L5" s="50">
        <v>180</v>
      </c>
      <c r="M5" s="50">
        <v>180</v>
      </c>
      <c r="N5" s="48">
        <f t="shared" si="0"/>
        <v>854</v>
      </c>
      <c r="O5" s="45"/>
      <c r="P5" s="52"/>
      <c r="Q5" s="46"/>
      <c r="R5" s="53"/>
    </row>
    <row r="6" spans="1:18" s="4" customFormat="1" ht="15" customHeight="1" x14ac:dyDescent="0.25">
      <c r="A6" s="62">
        <v>3</v>
      </c>
      <c r="B6" s="45">
        <v>5</v>
      </c>
      <c r="C6" s="49" t="s">
        <v>23</v>
      </c>
      <c r="D6" s="49" t="s">
        <v>30</v>
      </c>
      <c r="E6" s="49"/>
      <c r="F6" s="45">
        <v>15610</v>
      </c>
      <c r="G6" s="45" t="s">
        <v>31</v>
      </c>
      <c r="H6" s="45" t="s">
        <v>10</v>
      </c>
      <c r="I6" s="45">
        <v>134</v>
      </c>
      <c r="J6" s="45">
        <v>107</v>
      </c>
      <c r="K6" s="50">
        <v>180</v>
      </c>
      <c r="L6" s="50">
        <v>180</v>
      </c>
      <c r="M6" s="50">
        <v>180</v>
      </c>
      <c r="N6" s="48">
        <f t="shared" si="0"/>
        <v>781</v>
      </c>
      <c r="O6" s="45"/>
      <c r="P6" s="45"/>
      <c r="Q6" s="46"/>
      <c r="R6" s="53"/>
    </row>
    <row r="7" spans="1:18" s="3" customFormat="1" ht="15" customHeight="1" x14ac:dyDescent="0.25">
      <c r="A7" s="91">
        <v>4</v>
      </c>
      <c r="B7" s="92">
        <v>5</v>
      </c>
      <c r="C7" s="93" t="s">
        <v>50</v>
      </c>
      <c r="D7" s="93" t="s">
        <v>51</v>
      </c>
      <c r="E7" s="94"/>
      <c r="F7" s="94"/>
      <c r="G7" s="92" t="s">
        <v>38</v>
      </c>
      <c r="H7" s="92" t="s">
        <v>45</v>
      </c>
      <c r="I7" s="92">
        <v>130</v>
      </c>
      <c r="J7" s="111">
        <v>240</v>
      </c>
      <c r="K7" s="111">
        <v>180</v>
      </c>
      <c r="L7" s="92">
        <v>0</v>
      </c>
      <c r="M7" s="111">
        <v>180</v>
      </c>
      <c r="N7" s="48">
        <f t="shared" si="0"/>
        <v>730</v>
      </c>
      <c r="O7" s="112"/>
      <c r="P7" s="94"/>
      <c r="Q7" s="63"/>
      <c r="R7" s="21"/>
    </row>
    <row r="8" spans="1:18" s="4" customFormat="1" ht="15" customHeight="1" x14ac:dyDescent="0.25">
      <c r="A8" s="62">
        <v>5</v>
      </c>
      <c r="B8" s="45">
        <v>5</v>
      </c>
      <c r="C8" s="49" t="s">
        <v>43</v>
      </c>
      <c r="D8" s="49" t="s">
        <v>44</v>
      </c>
      <c r="E8" s="49"/>
      <c r="F8" s="45"/>
      <c r="G8" s="45" t="s">
        <v>31</v>
      </c>
      <c r="H8" s="45" t="s">
        <v>45</v>
      </c>
      <c r="I8" s="45">
        <v>144</v>
      </c>
      <c r="J8" s="45">
        <v>116</v>
      </c>
      <c r="K8" s="45">
        <v>111</v>
      </c>
      <c r="L8" s="45">
        <v>76</v>
      </c>
      <c r="M8" s="50">
        <v>180</v>
      </c>
      <c r="N8" s="48">
        <f t="shared" si="0"/>
        <v>627</v>
      </c>
      <c r="O8" s="45"/>
      <c r="P8" s="45"/>
      <c r="Q8" s="46"/>
      <c r="R8" s="53"/>
    </row>
    <row r="9" spans="1:18" s="4" customFormat="1" ht="15" customHeight="1" x14ac:dyDescent="0.25">
      <c r="A9" s="62">
        <v>6</v>
      </c>
      <c r="B9" s="45">
        <v>6</v>
      </c>
      <c r="C9" s="49" t="s">
        <v>46</v>
      </c>
      <c r="D9" s="49" t="s">
        <v>47</v>
      </c>
      <c r="E9" s="49"/>
      <c r="F9" s="45">
        <v>136267</v>
      </c>
      <c r="G9" s="45" t="s">
        <v>29</v>
      </c>
      <c r="H9" s="45" t="s">
        <v>10</v>
      </c>
      <c r="I9" s="45">
        <v>221</v>
      </c>
      <c r="J9" s="45">
        <v>41</v>
      </c>
      <c r="K9" s="45">
        <v>78</v>
      </c>
      <c r="L9" s="45">
        <v>58</v>
      </c>
      <c r="M9" s="45">
        <v>132</v>
      </c>
      <c r="N9" s="48">
        <f t="shared" si="0"/>
        <v>530</v>
      </c>
      <c r="O9" s="45"/>
      <c r="P9" s="45"/>
      <c r="Q9" s="46"/>
      <c r="R9" s="53"/>
    </row>
    <row r="10" spans="1:18" s="13" customFormat="1" ht="15" customHeight="1" thickBot="1" x14ac:dyDescent="0.3">
      <c r="A10" s="64">
        <v>7</v>
      </c>
      <c r="B10" s="65">
        <v>6</v>
      </c>
      <c r="C10" s="67" t="s">
        <v>48</v>
      </c>
      <c r="D10" s="67" t="s">
        <v>49</v>
      </c>
      <c r="E10" s="66"/>
      <c r="F10" s="65"/>
      <c r="G10" s="65" t="s">
        <v>29</v>
      </c>
      <c r="H10" s="65" t="s">
        <v>45</v>
      </c>
      <c r="I10" s="65">
        <v>115</v>
      </c>
      <c r="J10" s="65">
        <v>43</v>
      </c>
      <c r="K10" s="65">
        <v>62</v>
      </c>
      <c r="L10" s="65">
        <v>72</v>
      </c>
      <c r="M10" s="96">
        <v>180</v>
      </c>
      <c r="N10" s="68">
        <f t="shared" si="0"/>
        <v>472</v>
      </c>
      <c r="O10" s="65"/>
      <c r="P10" s="69"/>
      <c r="Q10" s="47"/>
      <c r="R10" s="22"/>
    </row>
    <row r="11" spans="1:18" s="4" customFormat="1" ht="15" customHeight="1" x14ac:dyDescent="0.25">
      <c r="A11" s="74"/>
      <c r="B11" s="74"/>
      <c r="C11" s="84"/>
      <c r="D11" s="84"/>
      <c r="E11" s="84"/>
      <c r="F11" s="74"/>
      <c r="G11" s="74"/>
      <c r="H11" s="74"/>
      <c r="I11" s="74"/>
      <c r="J11" s="74"/>
      <c r="K11" s="85"/>
      <c r="L11" s="85"/>
      <c r="M11" s="85"/>
      <c r="N11" s="86"/>
      <c r="O11" s="85"/>
      <c r="P11" s="74"/>
      <c r="Q11" s="74"/>
      <c r="R11" s="21"/>
    </row>
    <row r="12" spans="1:18" ht="15" customHeight="1" x14ac:dyDescent="0.25">
      <c r="A12" s="74"/>
      <c r="B12" s="74"/>
      <c r="C12" s="84"/>
      <c r="D12" s="84"/>
      <c r="E12" s="84"/>
      <c r="F12" s="74"/>
      <c r="G12" s="74"/>
      <c r="H12" s="74"/>
      <c r="I12" s="74"/>
      <c r="J12" s="85"/>
      <c r="K12" s="85"/>
      <c r="L12" s="74"/>
      <c r="M12" s="85"/>
      <c r="N12" s="86"/>
      <c r="O12" s="74"/>
      <c r="P12" s="74"/>
      <c r="Q12" s="74"/>
      <c r="R12" s="22"/>
    </row>
    <row r="13" spans="1:18" s="13" customFormat="1" ht="15" customHeight="1" x14ac:dyDescent="0.25">
      <c r="A13" s="74"/>
      <c r="B13" s="74"/>
      <c r="C13" s="83"/>
      <c r="D13" s="84"/>
      <c r="E13" s="84"/>
      <c r="F13" s="74"/>
      <c r="G13" s="74"/>
      <c r="H13" s="74"/>
      <c r="I13" s="74"/>
      <c r="J13" s="85"/>
      <c r="K13" s="85"/>
      <c r="L13" s="85"/>
      <c r="M13" s="74"/>
      <c r="N13" s="86"/>
      <c r="O13" s="85"/>
      <c r="P13" s="74"/>
      <c r="Q13" s="74"/>
      <c r="R13" s="53"/>
    </row>
    <row r="14" spans="1:18" s="4" customFormat="1" ht="15" customHeight="1" x14ac:dyDescent="0.25">
      <c r="A14" s="74"/>
      <c r="B14" s="74"/>
      <c r="C14" s="84"/>
      <c r="D14" s="83"/>
      <c r="E14" s="84"/>
      <c r="F14" s="74"/>
      <c r="G14" s="74"/>
      <c r="H14" s="74"/>
      <c r="I14" s="74"/>
      <c r="J14" s="85"/>
      <c r="K14" s="74"/>
      <c r="L14" s="85"/>
      <c r="M14" s="74"/>
      <c r="N14" s="86"/>
      <c r="O14" s="74"/>
      <c r="P14" s="74"/>
      <c r="Q14" s="74"/>
    </row>
    <row r="15" spans="1:18" s="4" customFormat="1" ht="1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3"/>
    </row>
    <row r="16" spans="1:18" s="4" customFormat="1" ht="15" customHeight="1" x14ac:dyDescent="0.25">
      <c r="A16" s="74"/>
      <c r="B16" s="74"/>
      <c r="C16" s="84"/>
      <c r="D16" s="84"/>
      <c r="E16" s="83"/>
      <c r="F16" s="74"/>
      <c r="G16" s="74"/>
      <c r="H16" s="74"/>
      <c r="I16" s="85"/>
      <c r="J16" s="85"/>
      <c r="K16" s="85"/>
      <c r="L16" s="74"/>
      <c r="M16" s="74"/>
      <c r="N16" s="86"/>
      <c r="O16" s="74"/>
      <c r="P16" s="87"/>
      <c r="Q16" s="74"/>
      <c r="R16" s="54"/>
    </row>
    <row r="17" spans="1:18" s="4" customFormat="1" ht="15" customHeight="1" x14ac:dyDescent="0.25">
      <c r="A17" s="74"/>
      <c r="B17" s="74"/>
      <c r="C17" s="83"/>
      <c r="D17" s="84"/>
      <c r="E17" s="84"/>
      <c r="F17" s="74"/>
      <c r="G17" s="74"/>
      <c r="H17" s="74"/>
      <c r="I17" s="74"/>
      <c r="J17" s="85"/>
      <c r="K17" s="85"/>
      <c r="L17" s="74"/>
      <c r="M17" s="74"/>
      <c r="N17" s="86"/>
      <c r="O17" s="74"/>
      <c r="P17" s="74"/>
      <c r="Q17" s="74"/>
      <c r="R17" s="54"/>
    </row>
    <row r="18" spans="1:18" s="13" customFormat="1" x14ac:dyDescent="0.2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54"/>
    </row>
    <row r="19" spans="1:18" s="13" customFormat="1" x14ac:dyDescent="0.2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54"/>
    </row>
    <row r="20" spans="1:18" s="13" customFormat="1" ht="15.75" x14ac:dyDescent="0.25">
      <c r="A20" s="74"/>
      <c r="B20" s="74"/>
      <c r="C20" s="83"/>
      <c r="D20" s="84"/>
      <c r="E20" s="83"/>
      <c r="F20" s="74"/>
      <c r="G20" s="74"/>
      <c r="H20" s="74"/>
      <c r="I20" s="74"/>
      <c r="J20" s="74"/>
      <c r="K20" s="74"/>
      <c r="L20" s="74"/>
      <c r="M20" s="74"/>
      <c r="N20" s="86"/>
      <c r="O20" s="74"/>
      <c r="P20" s="87"/>
      <c r="Q20" s="74"/>
      <c r="R20" s="54"/>
    </row>
    <row r="21" spans="1:18" s="13" customFormat="1" x14ac:dyDescent="0.2">
      <c r="A21" s="12"/>
      <c r="B21" s="5"/>
      <c r="C21" s="88"/>
      <c r="D21" s="12"/>
      <c r="E21" s="12"/>
      <c r="F21" s="88"/>
      <c r="G21" s="88"/>
      <c r="H21" s="12"/>
      <c r="I21" s="88"/>
      <c r="J21" s="88"/>
      <c r="K21" s="88"/>
      <c r="L21" s="88"/>
      <c r="M21" s="88"/>
      <c r="N21" s="88"/>
      <c r="O21" s="89"/>
      <c r="P21" s="12"/>
      <c r="Q21" s="88"/>
      <c r="R21" s="53"/>
    </row>
    <row r="22" spans="1:18" s="13" customFormat="1" x14ac:dyDescent="0.2">
      <c r="A22" s="12"/>
      <c r="B22" s="5"/>
      <c r="C22" s="88"/>
      <c r="D22" s="12"/>
      <c r="E22" s="12"/>
      <c r="F22" s="88"/>
      <c r="G22" s="12"/>
      <c r="H22" s="12"/>
      <c r="I22" s="88"/>
      <c r="J22" s="88"/>
      <c r="K22" s="88"/>
      <c r="L22" s="88"/>
      <c r="M22" s="88"/>
      <c r="N22" s="88"/>
      <c r="O22" s="89"/>
      <c r="P22" s="88"/>
      <c r="Q22" s="88"/>
      <c r="R22" s="53"/>
    </row>
  </sheetData>
  <sortState caseSensitive="1" ref="A4:Q12">
    <sortCondition descending="1" ref="Q4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="110" zoomScaleNormal="110" workbookViewId="0">
      <selection activeCell="F16" sqref="F16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6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20.25" x14ac:dyDescent="0.3">
      <c r="A1" s="116" t="s">
        <v>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1:18" ht="30" customHeight="1" x14ac:dyDescent="0.4">
      <c r="A2" s="119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R2" s="10"/>
    </row>
    <row r="3" spans="1:18" s="23" customFormat="1" ht="19.149999999999999" customHeight="1" x14ac:dyDescent="0.2">
      <c r="A3" s="106" t="s">
        <v>19</v>
      </c>
      <c r="B3" s="107" t="s">
        <v>22</v>
      </c>
      <c r="C3" s="108" t="s">
        <v>7</v>
      </c>
      <c r="D3" s="108" t="s">
        <v>6</v>
      </c>
      <c r="E3" s="108" t="s">
        <v>9</v>
      </c>
      <c r="F3" s="109" t="s">
        <v>26</v>
      </c>
      <c r="G3" s="108" t="s">
        <v>15</v>
      </c>
      <c r="H3" s="108" t="s">
        <v>8</v>
      </c>
      <c r="I3" s="108" t="s">
        <v>0</v>
      </c>
      <c r="J3" s="108" t="s">
        <v>1</v>
      </c>
      <c r="K3" s="108" t="s">
        <v>2</v>
      </c>
      <c r="L3" s="108" t="s">
        <v>3</v>
      </c>
      <c r="M3" s="108" t="s">
        <v>4</v>
      </c>
      <c r="N3" s="108" t="s">
        <v>5</v>
      </c>
      <c r="O3" s="108" t="s">
        <v>13</v>
      </c>
      <c r="P3" s="108" t="s">
        <v>14</v>
      </c>
      <c r="Q3" s="110" t="s">
        <v>5</v>
      </c>
    </row>
    <row r="4" spans="1:18" s="19" customFormat="1" ht="18" customHeight="1" x14ac:dyDescent="0.25">
      <c r="A4" s="28">
        <v>1</v>
      </c>
      <c r="B4" s="29">
        <v>1</v>
      </c>
      <c r="C4" s="25" t="s">
        <v>33</v>
      </c>
      <c r="D4" s="25" t="s">
        <v>34</v>
      </c>
      <c r="E4" s="24"/>
      <c r="F4" s="24">
        <v>15615</v>
      </c>
      <c r="G4" s="24" t="s">
        <v>31</v>
      </c>
      <c r="H4" s="24" t="s">
        <v>10</v>
      </c>
      <c r="I4" s="26">
        <v>240</v>
      </c>
      <c r="J4" s="26">
        <v>240</v>
      </c>
      <c r="K4" s="26">
        <v>180</v>
      </c>
      <c r="L4" s="26">
        <v>180</v>
      </c>
      <c r="M4" s="26">
        <v>180</v>
      </c>
      <c r="N4" s="26">
        <f>SUM(I4:M4)</f>
        <v>1020</v>
      </c>
      <c r="O4" s="24"/>
      <c r="P4" s="24"/>
      <c r="Q4" s="46"/>
    </row>
    <row r="5" spans="1:18" s="19" customFormat="1" ht="18" customHeight="1" x14ac:dyDescent="0.25">
      <c r="A5" s="28">
        <v>2</v>
      </c>
      <c r="B5" s="16">
        <v>1</v>
      </c>
      <c r="C5" s="25" t="s">
        <v>18</v>
      </c>
      <c r="D5" s="25" t="s">
        <v>35</v>
      </c>
      <c r="E5" s="24"/>
      <c r="F5" s="24">
        <v>15612</v>
      </c>
      <c r="G5" s="24" t="s">
        <v>31</v>
      </c>
      <c r="H5" s="24" t="s">
        <v>10</v>
      </c>
      <c r="I5" s="24">
        <v>182</v>
      </c>
      <c r="J5" s="24">
        <v>204</v>
      </c>
      <c r="K5" s="24">
        <v>154</v>
      </c>
      <c r="L5" s="26">
        <v>180</v>
      </c>
      <c r="M5" s="26">
        <v>180</v>
      </c>
      <c r="N5" s="24">
        <f>SUM(I5:M5)</f>
        <v>900</v>
      </c>
      <c r="O5" s="24"/>
      <c r="P5" s="24"/>
      <c r="Q5" s="59"/>
    </row>
    <row r="6" spans="1:18" s="19" customFormat="1" ht="18" customHeight="1" x14ac:dyDescent="0.25">
      <c r="A6" s="28">
        <v>3</v>
      </c>
      <c r="B6" s="16">
        <v>1</v>
      </c>
      <c r="C6" s="17" t="s">
        <v>52</v>
      </c>
      <c r="D6" s="17" t="s">
        <v>53</v>
      </c>
      <c r="E6" s="16" t="s">
        <v>9</v>
      </c>
      <c r="F6" s="16"/>
      <c r="G6" s="16" t="s">
        <v>31</v>
      </c>
      <c r="H6" s="16" t="s">
        <v>10</v>
      </c>
      <c r="I6" s="16">
        <v>99</v>
      </c>
      <c r="J6" s="18">
        <v>240</v>
      </c>
      <c r="K6" s="18">
        <v>180</v>
      </c>
      <c r="L6" s="16">
        <v>154</v>
      </c>
      <c r="M6" s="16">
        <v>176</v>
      </c>
      <c r="N6" s="24">
        <f>SUM(I6:M6)</f>
        <v>849</v>
      </c>
      <c r="O6" s="16"/>
      <c r="P6" s="16"/>
      <c r="Q6" s="46"/>
    </row>
    <row r="7" spans="1:18" s="19" customFormat="1" ht="18" customHeight="1" x14ac:dyDescent="0.25">
      <c r="A7" s="28">
        <v>4</v>
      </c>
      <c r="B7" s="16">
        <v>1</v>
      </c>
      <c r="C7" s="17" t="s">
        <v>36</v>
      </c>
      <c r="D7" s="17" t="s">
        <v>53</v>
      </c>
      <c r="E7" s="16"/>
      <c r="F7" s="16">
        <v>15602</v>
      </c>
      <c r="G7" s="16" t="s">
        <v>31</v>
      </c>
      <c r="H7" s="16" t="s">
        <v>10</v>
      </c>
      <c r="I7" s="16">
        <v>60</v>
      </c>
      <c r="J7" s="18">
        <v>240</v>
      </c>
      <c r="K7" s="16">
        <v>142</v>
      </c>
      <c r="L7" s="18">
        <v>180</v>
      </c>
      <c r="M7" s="18">
        <v>180</v>
      </c>
      <c r="N7" s="16">
        <f>SUM(I7:M7)</f>
        <v>802</v>
      </c>
      <c r="O7" s="16"/>
      <c r="P7" s="16"/>
      <c r="Q7" s="59"/>
    </row>
    <row r="8" spans="1:18" s="20" customFormat="1" ht="18" customHeight="1" thickBot="1" x14ac:dyDescent="0.3">
      <c r="A8" s="100">
        <v>5</v>
      </c>
      <c r="B8" s="101">
        <v>1</v>
      </c>
      <c r="C8" s="102" t="s">
        <v>24</v>
      </c>
      <c r="D8" s="102" t="s">
        <v>32</v>
      </c>
      <c r="E8" s="103"/>
      <c r="F8" s="103">
        <v>15618</v>
      </c>
      <c r="G8" s="103" t="s">
        <v>29</v>
      </c>
      <c r="H8" s="103" t="s">
        <v>10</v>
      </c>
      <c r="I8" s="104">
        <v>240</v>
      </c>
      <c r="J8" s="103">
        <v>120</v>
      </c>
      <c r="K8" s="103">
        <v>168</v>
      </c>
      <c r="L8" s="103">
        <v>101</v>
      </c>
      <c r="M8" s="103">
        <v>158</v>
      </c>
      <c r="N8" s="103">
        <f>SUM(I8:M8)</f>
        <v>787</v>
      </c>
      <c r="O8" s="103"/>
      <c r="P8" s="103"/>
      <c r="Q8" s="105"/>
    </row>
    <row r="9" spans="1:18" s="19" customFormat="1" ht="18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8" ht="18" customHeight="1" x14ac:dyDescent="0.25">
      <c r="A10" s="71"/>
      <c r="B10" s="71"/>
      <c r="C10" s="72"/>
      <c r="D10" s="72"/>
      <c r="E10" s="71"/>
      <c r="F10" s="71"/>
      <c r="G10" s="71"/>
      <c r="H10" s="71"/>
      <c r="I10" s="71"/>
      <c r="J10" s="73"/>
      <c r="K10" s="73"/>
      <c r="L10" s="73"/>
      <c r="M10" s="71"/>
      <c r="N10" s="71"/>
      <c r="O10" s="71"/>
      <c r="P10" s="71"/>
      <c r="Q10" s="74"/>
    </row>
    <row r="11" spans="1:18" ht="18" customHeight="1" x14ac:dyDescent="0.2">
      <c r="A11" s="5"/>
      <c r="B11" s="5"/>
      <c r="C11" s="5"/>
      <c r="D11" s="5"/>
      <c r="E11" s="5"/>
      <c r="F11" s="75"/>
      <c r="G11" s="5"/>
      <c r="H11" s="76"/>
      <c r="I11" s="77"/>
      <c r="J11" s="77"/>
      <c r="K11" s="77"/>
      <c r="L11" s="77"/>
      <c r="M11" s="77"/>
      <c r="N11" s="77"/>
      <c r="O11" s="77"/>
      <c r="P11" s="77"/>
      <c r="Q11" s="77"/>
    </row>
    <row r="12" spans="1:18" ht="18" customHeight="1" x14ac:dyDescent="0.25">
      <c r="A12" s="71"/>
      <c r="B12" s="71"/>
      <c r="C12" s="72"/>
      <c r="D12" s="72"/>
      <c r="E12" s="71"/>
      <c r="F12" s="71"/>
      <c r="G12" s="71"/>
      <c r="H12" s="71"/>
      <c r="I12" s="73"/>
      <c r="J12" s="71"/>
      <c r="K12" s="73"/>
      <c r="L12" s="73"/>
      <c r="M12" s="71"/>
      <c r="N12" s="71"/>
      <c r="O12" s="71"/>
      <c r="P12" s="71"/>
      <c r="Q12" s="74"/>
    </row>
    <row r="13" spans="1:18" ht="18" customHeight="1" x14ac:dyDescent="0.25">
      <c r="A13" s="71"/>
      <c r="B13" s="71"/>
      <c r="C13" s="72"/>
      <c r="D13" s="72"/>
      <c r="E13" s="71"/>
      <c r="F13" s="71"/>
      <c r="G13" s="71"/>
      <c r="H13" s="71"/>
      <c r="I13" s="71"/>
      <c r="J13" s="73"/>
      <c r="K13" s="73"/>
      <c r="L13" s="73"/>
      <c r="M13" s="71"/>
      <c r="N13" s="71"/>
      <c r="O13" s="71"/>
      <c r="P13" s="71"/>
      <c r="Q13" s="74"/>
    </row>
    <row r="14" spans="1:18" ht="18" customHeight="1" x14ac:dyDescent="0.25">
      <c r="A14" s="71"/>
      <c r="B14" s="71"/>
      <c r="C14" s="72"/>
      <c r="D14" s="72"/>
      <c r="E14" s="71"/>
      <c r="F14" s="71"/>
      <c r="G14" s="71"/>
      <c r="H14" s="71"/>
      <c r="I14" s="71"/>
      <c r="J14" s="73"/>
      <c r="K14" s="73"/>
      <c r="L14" s="71"/>
      <c r="M14" s="71"/>
      <c r="N14" s="71"/>
      <c r="O14" s="71"/>
      <c r="P14" s="71"/>
      <c r="Q14" s="74"/>
    </row>
    <row r="15" spans="1:18" ht="18" customHeight="1" x14ac:dyDescent="0.25">
      <c r="A15" s="71"/>
      <c r="B15" s="71"/>
      <c r="C15" s="72"/>
      <c r="D15" s="78"/>
      <c r="E15" s="72"/>
      <c r="F15" s="79"/>
      <c r="G15" s="71"/>
      <c r="H15" s="71"/>
      <c r="I15" s="73"/>
      <c r="J15" s="73"/>
      <c r="K15" s="71"/>
      <c r="L15" s="71"/>
      <c r="M15" s="80"/>
      <c r="N15" s="71"/>
      <c r="O15" s="71"/>
      <c r="P15" s="81"/>
      <c r="Q15" s="74"/>
    </row>
    <row r="16" spans="1:18" x14ac:dyDescent="0.2">
      <c r="A16" s="5"/>
      <c r="B16" s="5"/>
      <c r="C16" s="5"/>
      <c r="D16" s="5"/>
      <c r="E16" s="5"/>
      <c r="F16" s="75"/>
      <c r="G16" s="5"/>
      <c r="H16" s="76"/>
      <c r="I16" s="77"/>
      <c r="J16" s="77"/>
      <c r="K16" s="77"/>
      <c r="L16" s="77"/>
      <c r="M16" s="77"/>
      <c r="N16" s="77"/>
      <c r="O16" s="77"/>
      <c r="P16" s="77"/>
      <c r="Q16" s="77"/>
    </row>
  </sheetData>
  <sortState ref="A4:Q8">
    <sortCondition descending="1" ref="Q4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workbookViewId="0">
      <selection activeCell="E8" sqref="E8"/>
    </sheetView>
  </sheetViews>
  <sheetFormatPr defaultRowHeight="12.75" x14ac:dyDescent="0.2"/>
  <cols>
    <col min="1" max="1" width="10" customWidth="1"/>
    <col min="2" max="2" width="13.5703125" customWidth="1"/>
    <col min="3" max="3" width="16.5703125" style="6" customWidth="1"/>
    <col min="4" max="4" width="22.85546875" style="6" bestFit="1" customWidth="1"/>
    <col min="5" max="5" width="4.42578125" bestFit="1" customWidth="1"/>
    <col min="6" max="6" width="16" style="7" bestFit="1" customWidth="1"/>
    <col min="7" max="7" width="24.7109375" customWidth="1"/>
    <col min="8" max="8" width="10.140625" style="1" bestFit="1" customWidth="1"/>
    <col min="9" max="14" width="10.7109375" style="2" customWidth="1"/>
    <col min="15" max="15" width="10.7109375" style="1" customWidth="1"/>
    <col min="16" max="17" width="10.7109375" style="2" customWidth="1"/>
    <col min="18" max="18" width="5.85546875" style="53" customWidth="1"/>
    <col min="19" max="19" width="7.5703125" customWidth="1"/>
  </cols>
  <sheetData>
    <row r="1" spans="1:18" ht="30" customHeight="1" x14ac:dyDescent="0.3">
      <c r="A1" s="116" t="s">
        <v>42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1:18" ht="17.25" customHeight="1" x14ac:dyDescent="0.3">
      <c r="A2" s="113" t="s">
        <v>12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1:18" s="3" customFormat="1" ht="15.75" x14ac:dyDescent="0.25">
      <c r="A3" s="60" t="s">
        <v>19</v>
      </c>
      <c r="B3" s="55" t="s">
        <v>22</v>
      </c>
      <c r="C3" s="56" t="s">
        <v>7</v>
      </c>
      <c r="D3" s="56" t="s">
        <v>6</v>
      </c>
      <c r="E3" s="56" t="s">
        <v>9</v>
      </c>
      <c r="F3" s="57" t="s">
        <v>26</v>
      </c>
      <c r="G3" s="56" t="s">
        <v>15</v>
      </c>
      <c r="H3" s="56" t="s">
        <v>8</v>
      </c>
      <c r="I3" s="56" t="s">
        <v>0</v>
      </c>
      <c r="J3" s="56" t="s">
        <v>1</v>
      </c>
      <c r="K3" s="56" t="s">
        <v>2</v>
      </c>
      <c r="L3" s="56" t="s">
        <v>3</v>
      </c>
      <c r="M3" s="56" t="s">
        <v>4</v>
      </c>
      <c r="N3" s="56" t="s">
        <v>5</v>
      </c>
      <c r="O3" s="97" t="s">
        <v>13</v>
      </c>
      <c r="P3" s="97" t="s">
        <v>14</v>
      </c>
      <c r="Q3" s="98" t="s">
        <v>5</v>
      </c>
      <c r="R3" s="21"/>
    </row>
    <row r="4" spans="1:18" s="4" customFormat="1" ht="15" customHeight="1" x14ac:dyDescent="0.25">
      <c r="A4" s="62">
        <v>1</v>
      </c>
      <c r="B4" s="45">
        <v>1</v>
      </c>
      <c r="C4" s="49" t="s">
        <v>61</v>
      </c>
      <c r="D4" s="49" t="s">
        <v>28</v>
      </c>
      <c r="E4" s="49" t="s">
        <v>9</v>
      </c>
      <c r="F4" s="45"/>
      <c r="G4" s="45" t="s">
        <v>29</v>
      </c>
      <c r="H4" s="45" t="s">
        <v>45</v>
      </c>
      <c r="I4" s="45">
        <v>35</v>
      </c>
      <c r="J4" s="45">
        <v>18</v>
      </c>
      <c r="K4" s="45">
        <v>30</v>
      </c>
      <c r="L4" s="45">
        <v>90</v>
      </c>
      <c r="M4" s="45">
        <v>66</v>
      </c>
      <c r="N4" s="48">
        <f>SUM(I4,J4,K4,L4,M4)</f>
        <v>239</v>
      </c>
      <c r="O4" s="99"/>
      <c r="P4" s="82"/>
      <c r="Q4" s="95"/>
      <c r="R4" s="53"/>
    </row>
    <row r="5" spans="1:18" s="4" customFormat="1" ht="15" customHeight="1" x14ac:dyDescent="0.25">
      <c r="A5" s="62">
        <v>2</v>
      </c>
      <c r="B5" s="45">
        <v>1</v>
      </c>
      <c r="C5" s="49" t="s">
        <v>55</v>
      </c>
      <c r="D5" s="49" t="s">
        <v>54</v>
      </c>
      <c r="E5" s="49" t="s">
        <v>9</v>
      </c>
      <c r="F5" s="45"/>
      <c r="G5" s="45" t="s">
        <v>29</v>
      </c>
      <c r="H5" s="45" t="s">
        <v>45</v>
      </c>
      <c r="I5" s="45">
        <v>48</v>
      </c>
      <c r="J5" s="45">
        <v>41</v>
      </c>
      <c r="K5" s="45">
        <v>47</v>
      </c>
      <c r="L5" s="45">
        <v>55</v>
      </c>
      <c r="M5" s="45">
        <v>37</v>
      </c>
      <c r="N5" s="48">
        <f t="shared" ref="N5:N8" si="0">SUM(I5,J5,K5,L5,M5)</f>
        <v>228</v>
      </c>
      <c r="O5" s="45"/>
      <c r="P5" s="45"/>
      <c r="Q5" s="46"/>
      <c r="R5" s="53"/>
    </row>
    <row r="6" spans="1:18" s="4" customFormat="1" ht="15" customHeight="1" x14ac:dyDescent="0.25">
      <c r="A6" s="62">
        <v>3</v>
      </c>
      <c r="B6" s="45">
        <v>1</v>
      </c>
      <c r="C6" s="49" t="s">
        <v>37</v>
      </c>
      <c r="D6" s="49" t="s">
        <v>28</v>
      </c>
      <c r="E6" s="49" t="s">
        <v>9</v>
      </c>
      <c r="F6" s="45"/>
      <c r="G6" s="45" t="s">
        <v>29</v>
      </c>
      <c r="H6" s="45" t="s">
        <v>45</v>
      </c>
      <c r="I6" s="45">
        <v>0</v>
      </c>
      <c r="J6" s="45">
        <v>21</v>
      </c>
      <c r="K6" s="45">
        <v>26</v>
      </c>
      <c r="L6" s="45">
        <v>90</v>
      </c>
      <c r="M6" s="45">
        <v>65</v>
      </c>
      <c r="N6" s="48">
        <f>SUM(I6,J6,K6,L6,M6)</f>
        <v>202</v>
      </c>
      <c r="O6" s="45"/>
      <c r="P6" s="45"/>
      <c r="Q6" s="46"/>
      <c r="R6" s="53"/>
    </row>
    <row r="7" spans="1:18" s="3" customFormat="1" ht="15" customHeight="1" x14ac:dyDescent="0.25">
      <c r="A7" s="62">
        <v>4</v>
      </c>
      <c r="B7" s="45">
        <v>1</v>
      </c>
      <c r="C7" s="49" t="s">
        <v>56</v>
      </c>
      <c r="D7" s="49" t="s">
        <v>54</v>
      </c>
      <c r="E7" s="49" t="s">
        <v>9</v>
      </c>
      <c r="F7" s="45"/>
      <c r="G7" s="45" t="s">
        <v>29</v>
      </c>
      <c r="H7" s="45" t="s">
        <v>45</v>
      </c>
      <c r="I7" s="45">
        <v>25</v>
      </c>
      <c r="J7" s="45">
        <v>39</v>
      </c>
      <c r="K7" s="45">
        <v>31</v>
      </c>
      <c r="L7" s="45">
        <v>64</v>
      </c>
      <c r="M7" s="45">
        <v>33</v>
      </c>
      <c r="N7" s="48">
        <f>SUM(I7,J7,K7,L7,M7)</f>
        <v>192</v>
      </c>
      <c r="O7" s="45"/>
      <c r="P7" s="45"/>
      <c r="Q7" s="46"/>
      <c r="R7" s="21"/>
    </row>
    <row r="8" spans="1:18" s="4" customFormat="1" ht="15" customHeight="1" thickBot="1" x14ac:dyDescent="0.3">
      <c r="A8" s="64">
        <v>5</v>
      </c>
      <c r="B8" s="65">
        <v>1</v>
      </c>
      <c r="C8" s="67" t="s">
        <v>57</v>
      </c>
      <c r="D8" s="67" t="s">
        <v>62</v>
      </c>
      <c r="E8" s="67" t="s">
        <v>9</v>
      </c>
      <c r="F8" s="65"/>
      <c r="G8" s="65" t="s">
        <v>29</v>
      </c>
      <c r="H8" s="65" t="s">
        <v>45</v>
      </c>
      <c r="I8" s="65">
        <v>28</v>
      </c>
      <c r="J8" s="65">
        <v>21</v>
      </c>
      <c r="K8" s="65">
        <v>29</v>
      </c>
      <c r="L8" s="65">
        <v>0</v>
      </c>
      <c r="M8" s="65">
        <v>55</v>
      </c>
      <c r="N8" s="68">
        <f t="shared" si="0"/>
        <v>133</v>
      </c>
      <c r="O8" s="65"/>
      <c r="P8" s="65"/>
      <c r="Q8" s="47"/>
      <c r="R8" s="53"/>
    </row>
    <row r="9" spans="1:18" s="13" customFormat="1" x14ac:dyDescent="0.2">
      <c r="A9" s="4"/>
      <c r="B9"/>
      <c r="D9" s="4"/>
      <c r="E9" s="4"/>
      <c r="H9" s="4"/>
      <c r="O9" s="35"/>
      <c r="P9" s="4"/>
      <c r="R9" s="53"/>
    </row>
    <row r="10" spans="1:18" s="13" customFormat="1" x14ac:dyDescent="0.2">
      <c r="A10" s="4"/>
      <c r="B10"/>
      <c r="D10" s="4"/>
      <c r="E10" s="4"/>
      <c r="G10" s="4"/>
      <c r="H10" s="4"/>
      <c r="O10" s="35"/>
      <c r="R10" s="53"/>
    </row>
  </sheetData>
  <mergeCells count="2">
    <mergeCell ref="A1:Q1"/>
    <mergeCell ref="A2:Q2"/>
  </mergeCells>
  <pageMargins left="0.7" right="0.7" top="0.75" bottom="0.75" header="0.3" footer="0.3"/>
  <pageSetup paperSize="9" scale="6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6" sqref="D6"/>
    </sheetView>
  </sheetViews>
  <sheetFormatPr defaultRowHeight="12.75" x14ac:dyDescent="0.2"/>
  <cols>
    <col min="2" max="2" width="23.42578125" customWidth="1"/>
    <col min="3" max="3" width="13.5703125" style="1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1" spans="1:10" ht="13.5" thickBot="1" x14ac:dyDescent="0.25">
      <c r="A1" s="39" t="s">
        <v>11</v>
      </c>
      <c r="B1" s="40" t="s">
        <v>20</v>
      </c>
      <c r="C1" s="40" t="s">
        <v>8</v>
      </c>
      <c r="D1" s="41" t="s">
        <v>25</v>
      </c>
      <c r="E1" s="15"/>
      <c r="F1" s="15"/>
      <c r="G1" s="15"/>
      <c r="H1" s="5"/>
      <c r="I1" s="5"/>
      <c r="J1" s="12"/>
    </row>
    <row r="2" spans="1:10" x14ac:dyDescent="0.2">
      <c r="A2" s="36">
        <v>1</v>
      </c>
      <c r="B2" s="27" t="s">
        <v>58</v>
      </c>
      <c r="C2" s="42" t="s">
        <v>10</v>
      </c>
      <c r="D2" s="38"/>
      <c r="E2" s="11"/>
      <c r="F2" s="11"/>
      <c r="G2" s="8"/>
      <c r="H2" s="8"/>
      <c r="I2" s="8"/>
      <c r="J2" s="5"/>
    </row>
    <row r="3" spans="1:10" x14ac:dyDescent="0.2">
      <c r="A3" s="30">
        <v>2</v>
      </c>
      <c r="B3" s="27" t="s">
        <v>59</v>
      </c>
      <c r="C3" s="43" t="s">
        <v>10</v>
      </c>
      <c r="D3" s="31"/>
      <c r="E3" s="11"/>
      <c r="F3" s="11"/>
      <c r="G3" s="8"/>
      <c r="H3" s="8"/>
      <c r="I3" s="8"/>
      <c r="J3" s="5"/>
    </row>
    <row r="4" spans="1:10" x14ac:dyDescent="0.2">
      <c r="A4" s="30">
        <v>3</v>
      </c>
      <c r="B4" s="37" t="s">
        <v>60</v>
      </c>
      <c r="C4" s="43" t="s">
        <v>10</v>
      </c>
      <c r="D4" s="31"/>
      <c r="E4" s="11"/>
      <c r="F4" s="11"/>
      <c r="G4" s="8"/>
      <c r="H4" s="8"/>
      <c r="I4" s="8"/>
      <c r="J4" s="5"/>
    </row>
    <row r="5" spans="1:10" ht="13.5" thickBot="1" x14ac:dyDescent="0.25">
      <c r="A5" s="32" t="s">
        <v>21</v>
      </c>
      <c r="B5" s="33" t="s">
        <v>39</v>
      </c>
      <c r="C5" s="44" t="s">
        <v>10</v>
      </c>
      <c r="D5" s="34"/>
      <c r="E5" s="11"/>
      <c r="F5" s="11"/>
      <c r="G5" s="8"/>
      <c r="H5" s="8"/>
      <c r="I5" s="8"/>
      <c r="J5" s="5"/>
    </row>
    <row r="6" spans="1:10" x14ac:dyDescent="0.2">
      <c r="A6" s="5"/>
      <c r="B6" s="14"/>
      <c r="C6" s="11"/>
      <c r="D6" s="8"/>
      <c r="E6" s="11"/>
      <c r="F6" s="11"/>
      <c r="G6" s="8"/>
      <c r="H6" s="8"/>
      <c r="I6" s="8"/>
      <c r="J6" s="5"/>
    </row>
    <row r="7" spans="1:10" x14ac:dyDescent="0.2">
      <c r="E7" s="11"/>
      <c r="F7" s="11"/>
      <c r="G7" s="8"/>
      <c r="H7" s="9"/>
      <c r="I7" s="8"/>
      <c r="J7" s="12"/>
    </row>
    <row r="8" spans="1:10" x14ac:dyDescent="0.2">
      <c r="E8" s="11"/>
      <c r="F8" s="11"/>
      <c r="G8" s="8"/>
      <c r="H8" s="9"/>
      <c r="I8" s="8"/>
      <c r="J8" s="12"/>
    </row>
    <row r="9" spans="1:10" x14ac:dyDescent="0.2">
      <c r="B9" s="1"/>
      <c r="C9"/>
      <c r="G9" s="1"/>
      <c r="H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F1A</vt:lpstr>
      <vt:lpstr>F1B</vt:lpstr>
      <vt:lpstr>F1H</vt:lpstr>
      <vt:lpstr>Jury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2020-10-10T13:24:47Z</cp:lastPrinted>
  <dcterms:created xsi:type="dcterms:W3CDTF">2007-08-09T18:05:43Z</dcterms:created>
  <dcterms:modified xsi:type="dcterms:W3CDTF">2020-10-13T05:41:10Z</dcterms:modified>
</cp:coreProperties>
</file>