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355" windowHeight="8700"/>
  </bookViews>
  <sheets>
    <sheet name="Rezultati" sheetId="2" r:id="rId1"/>
  </sheets>
  <definedNames>
    <definedName name="_xlnm._FilterDatabase" localSheetId="0" hidden="1">Rezultati!$A$11:$L$32</definedName>
  </definedNames>
  <calcPr calcId="144525"/>
</workbook>
</file>

<file path=xl/calcChain.xml><?xml version="1.0" encoding="utf-8"?>
<calcChain xmlns="http://schemas.openxmlformats.org/spreadsheetml/2006/main">
  <c r="J27" i="2" l="1"/>
  <c r="J22" i="2"/>
  <c r="J31" i="2"/>
  <c r="J12" i="2"/>
  <c r="J16" i="2"/>
  <c r="J29" i="2"/>
  <c r="J11" i="2"/>
  <c r="J24" i="2"/>
  <c r="J19" i="2"/>
  <c r="J28" i="2"/>
  <c r="J30" i="2"/>
  <c r="J14" i="2"/>
  <c r="J15" i="2" l="1"/>
  <c r="J18" i="2"/>
  <c r="J25" i="2"/>
  <c r="J26" i="2"/>
  <c r="J17" i="2"/>
  <c r="J21" i="2"/>
  <c r="J20" i="2"/>
  <c r="J23" i="2"/>
  <c r="J13" i="2"/>
  <c r="J32" i="2"/>
  <c r="A28" i="2" s="1"/>
  <c r="L28" i="2" s="1"/>
  <c r="A29" i="2" l="1"/>
  <c r="L29" i="2" s="1"/>
  <c r="A25" i="2"/>
  <c r="L25" i="2" s="1"/>
  <c r="A24" i="2"/>
  <c r="L24" i="2" s="1"/>
  <c r="A21" i="2"/>
  <c r="L21" i="2" s="1"/>
  <c r="A13" i="2"/>
  <c r="L13" i="2" s="1"/>
  <c r="A17" i="2"/>
  <c r="L17" i="2" s="1"/>
  <c r="A15" i="2"/>
  <c r="L15" i="2" s="1"/>
  <c r="A31" i="2"/>
  <c r="L31" i="2" s="1"/>
  <c r="A14" i="2"/>
  <c r="L14" i="2" s="1"/>
  <c r="A30" i="2"/>
  <c r="L30" i="2" s="1"/>
  <c r="A23" i="2"/>
  <c r="L23" i="2" s="1"/>
  <c r="A26" i="2"/>
  <c r="L26" i="2" s="1"/>
  <c r="A27" i="2"/>
  <c r="L27" i="2" s="1"/>
  <c r="A19" i="2"/>
  <c r="L19" i="2" s="1"/>
  <c r="A20" i="2"/>
  <c r="L20" i="2" s="1"/>
  <c r="A11" i="2"/>
  <c r="L11" i="2" s="1"/>
  <c r="A32" i="2"/>
  <c r="L32" i="2" s="1"/>
  <c r="A18" i="2"/>
  <c r="L18" i="2" s="1"/>
  <c r="A12" i="2"/>
  <c r="L12" i="2" s="1"/>
  <c r="A16" i="2"/>
  <c r="L16" i="2" s="1"/>
  <c r="A22" i="2"/>
  <c r="L22" i="2" s="1"/>
</calcChain>
</file>

<file path=xl/sharedStrings.xml><?xml version="1.0" encoding="utf-8"?>
<sst xmlns="http://schemas.openxmlformats.org/spreadsheetml/2006/main" count="96" uniqueCount="42">
  <si>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</si>
  <si>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</si>
  <si>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</si>
  <si>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</si>
  <si>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</si>
  <si>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</si>
  <si>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</si>
  <si>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Sr.</t>
  </si>
  <si>
    <t>Glavni sudija:</t>
  </si>
  <si>
    <t>REZULTATI - ekipno seniori</t>
  </si>
  <si>
    <t>REZULTATI - ekipno juniori</t>
  </si>
  <si>
    <t>Poredak</t>
  </si>
  <si>
    <t>Aeroklub Ilidža</t>
  </si>
  <si>
    <t>Elion Gaši</t>
  </si>
  <si>
    <t>Elvin Gaši</t>
  </si>
  <si>
    <t>Sara Holik</t>
  </si>
  <si>
    <t>Aeroklub Zenica</t>
  </si>
  <si>
    <t>Hamza Zilić</t>
  </si>
  <si>
    <t>Ahmed Zilić</t>
  </si>
  <si>
    <t>Aeroklub Sarajevo</t>
  </si>
  <si>
    <t>Alem Ibrahimkadić</t>
  </si>
  <si>
    <t>Isa Švrakić</t>
  </si>
  <si>
    <t>Vjenčeslav Kukić-Braco</t>
  </si>
  <si>
    <t>Esad Avdić</t>
  </si>
  <si>
    <t>Dževad Buzadžić</t>
  </si>
  <si>
    <t>Ajša Borovina</t>
  </si>
  <si>
    <t>Muhamed Čabarabdić</t>
  </si>
  <si>
    <t>Faruk Čabarabdić</t>
  </si>
  <si>
    <t>Mirsad Kapetanović</t>
  </si>
  <si>
    <t>Haris Jusufbašić</t>
  </si>
  <si>
    <t>Malik Čabarabdić</t>
  </si>
  <si>
    <t>Aeroklub Visoko</t>
  </si>
  <si>
    <t>Eldin Dautović</t>
  </si>
  <si>
    <t>Esad Puriš</t>
  </si>
  <si>
    <t>Siniša Holik</t>
  </si>
  <si>
    <t>Aeroklub Visoko 1</t>
  </si>
  <si>
    <t>Aeroklub Visoko 2</t>
  </si>
  <si>
    <t>Muruveta Kapetanović</t>
  </si>
  <si>
    <t>Imran Ibrahimkadić</t>
  </si>
  <si>
    <t>Hamza Redžić</t>
  </si>
  <si>
    <t>Aeroklub Ilidža 1</t>
  </si>
  <si>
    <t>Nedić Milivoje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</si>
</sst>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0" xfId="0" applyNumberFormat="1" applyBorder="1"/>
    <xf numFmtId="1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7" fillId="0" borderId="0" xfId="0" applyFont="1" applyFill="1" applyBorder="1"/>
    <xf numFmtId="0" fontId="1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ZENICA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"DRŽAVNO PRVENSTVO BiH 2017"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Zenica, 22.04.2017.g.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2050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zoomScale="84" zoomScaleNormal="84" workbookViewId="0">
      <selection activeCell="G55" sqref="G55"/>
    </sheetView>
  </sheetViews>
  <sheetFormatPr defaultRowHeight="12.75" x14ac:dyDescent="0.2"/>
  <cols>
    <col min="1" max="1" width="8.85546875" bestFit="1" customWidth="1"/>
    <col min="2" max="2" width="23.28515625" bestFit="1" customWidth="1"/>
    <col min="3" max="3" width="5.7109375" style="15" customWidth="1"/>
    <col min="4" max="4" width="42.28515625" style="6" bestFit="1" customWidth="1"/>
    <col min="5" max="9" width="8.7109375" customWidth="1"/>
    <col min="10" max="10" width="8.7109375" style="6" customWidth="1"/>
  </cols>
  <sheetData>
    <row r="1" spans="1:14" x14ac:dyDescent="0.2">
      <c r="A1" s="37" t="s">
        <v>2</v>
      </c>
      <c r="B1" s="38"/>
      <c r="C1" s="38"/>
      <c r="D1" s="38"/>
      <c r="E1" s="38"/>
      <c r="F1" s="38"/>
      <c r="G1" s="38"/>
      <c r="H1" s="38"/>
      <c r="I1" s="38"/>
      <c r="J1" s="38"/>
    </row>
    <row r="2" spans="1:14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4" x14ac:dyDescent="0.2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4" x14ac:dyDescent="0.2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4" x14ac:dyDescent="0.2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4" ht="32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4" x14ac:dyDescent="0.2">
      <c r="A8" s="40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33" t="s">
        <v>11</v>
      </c>
      <c r="L8" s="33"/>
    </row>
    <row r="9" spans="1:14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33"/>
      <c r="L9" s="33"/>
    </row>
    <row r="10" spans="1:14" x14ac:dyDescent="0.2">
      <c r="A10" s="27" t="s">
        <v>3</v>
      </c>
      <c r="B10" s="26" t="s">
        <v>1</v>
      </c>
      <c r="C10" s="27"/>
      <c r="D10" s="27" t="s">
        <v>5</v>
      </c>
      <c r="E10" s="27">
        <v>1</v>
      </c>
      <c r="F10" s="27">
        <v>2</v>
      </c>
      <c r="G10" s="27">
        <v>3</v>
      </c>
      <c r="H10" s="27">
        <v>4</v>
      </c>
      <c r="I10" s="27">
        <v>5</v>
      </c>
      <c r="J10" s="29" t="s">
        <v>0</v>
      </c>
      <c r="K10" s="17" t="s">
        <v>6</v>
      </c>
      <c r="L10" s="17" t="s">
        <v>7</v>
      </c>
    </row>
    <row r="11" spans="1:14" x14ac:dyDescent="0.2">
      <c r="A11" s="30">
        <f t="shared" ref="A11:A32" si="0">RANK(J11,$J$11:$J$32)</f>
        <v>1</v>
      </c>
      <c r="B11" s="4" t="s">
        <v>13</v>
      </c>
      <c r="C11" s="31" t="s">
        <v>6</v>
      </c>
      <c r="D11" s="25" t="s">
        <v>12</v>
      </c>
      <c r="E11" s="21">
        <v>172</v>
      </c>
      <c r="F11" s="21">
        <v>436</v>
      </c>
      <c r="G11" s="21">
        <v>59</v>
      </c>
      <c r="H11" s="21">
        <v>352</v>
      </c>
      <c r="I11" s="21">
        <v>0</v>
      </c>
      <c r="J11" s="32">
        <f t="shared" ref="J11:J32" si="1">MAX((E11+F11),(E11+G11),(E11+I11),(F11+G11),(F11+I11),(G11+I11),(E11+H11),(F11+H11),(G11+H11),(H11+I11))</f>
        <v>788</v>
      </c>
      <c r="K11" s="18">
        <v>1</v>
      </c>
      <c r="L11" s="19">
        <f>A11</f>
        <v>1</v>
      </c>
      <c r="M11" s="24"/>
      <c r="N11" s="24"/>
    </row>
    <row r="12" spans="1:14" x14ac:dyDescent="0.2">
      <c r="A12" s="30">
        <f t="shared" si="0"/>
        <v>2</v>
      </c>
      <c r="B12" s="4" t="s">
        <v>25</v>
      </c>
      <c r="C12" s="31" t="s">
        <v>6</v>
      </c>
      <c r="D12" s="25" t="s">
        <v>31</v>
      </c>
      <c r="E12" s="21">
        <v>271</v>
      </c>
      <c r="F12" s="21">
        <v>187</v>
      </c>
      <c r="G12" s="21">
        <v>295</v>
      </c>
      <c r="H12" s="21">
        <v>366</v>
      </c>
      <c r="I12" s="21">
        <v>91</v>
      </c>
      <c r="J12" s="32">
        <f t="shared" si="1"/>
        <v>661</v>
      </c>
      <c r="K12" s="19">
        <v>2</v>
      </c>
      <c r="L12" s="19">
        <f t="shared" ref="L12:L32" si="2">A12</f>
        <v>2</v>
      </c>
      <c r="M12" s="24"/>
      <c r="N12" s="24"/>
    </row>
    <row r="13" spans="1:14" x14ac:dyDescent="0.2">
      <c r="A13" s="30">
        <f t="shared" si="0"/>
        <v>3</v>
      </c>
      <c r="B13" s="4" t="s">
        <v>15</v>
      </c>
      <c r="C13" s="31" t="s">
        <v>6</v>
      </c>
      <c r="D13" s="25" t="s">
        <v>12</v>
      </c>
      <c r="E13" s="21">
        <v>224</v>
      </c>
      <c r="F13" s="21">
        <v>375</v>
      </c>
      <c r="G13" s="21">
        <v>223</v>
      </c>
      <c r="H13" s="21">
        <v>97</v>
      </c>
      <c r="I13" s="21">
        <v>115</v>
      </c>
      <c r="J13" s="32">
        <f t="shared" si="1"/>
        <v>599</v>
      </c>
      <c r="K13" s="19">
        <v>3</v>
      </c>
      <c r="L13" s="19">
        <f t="shared" si="2"/>
        <v>3</v>
      </c>
      <c r="N13" s="24"/>
    </row>
    <row r="14" spans="1:14" x14ac:dyDescent="0.2">
      <c r="A14" s="30">
        <f t="shared" si="0"/>
        <v>4</v>
      </c>
      <c r="B14" s="4" t="s">
        <v>22</v>
      </c>
      <c r="C14" s="31" t="s">
        <v>7</v>
      </c>
      <c r="D14" s="25" t="s">
        <v>19</v>
      </c>
      <c r="E14" s="21">
        <v>216</v>
      </c>
      <c r="F14" s="21">
        <v>41</v>
      </c>
      <c r="G14" s="21">
        <v>275</v>
      </c>
      <c r="H14" s="21">
        <v>231</v>
      </c>
      <c r="I14" s="21">
        <v>317</v>
      </c>
      <c r="J14" s="32">
        <f t="shared" si="1"/>
        <v>592</v>
      </c>
      <c r="K14" s="22"/>
      <c r="L14" s="19">
        <f t="shared" si="2"/>
        <v>4</v>
      </c>
      <c r="M14" s="24"/>
      <c r="N14" s="24"/>
    </row>
    <row r="15" spans="1:14" x14ac:dyDescent="0.2">
      <c r="A15" s="30">
        <f t="shared" si="0"/>
        <v>5</v>
      </c>
      <c r="B15" s="4" t="s">
        <v>30</v>
      </c>
      <c r="C15" s="31" t="s">
        <v>7</v>
      </c>
      <c r="D15" s="25" t="s">
        <v>35</v>
      </c>
      <c r="E15" s="21">
        <v>287</v>
      </c>
      <c r="F15" s="21">
        <v>280</v>
      </c>
      <c r="G15" s="21">
        <v>250</v>
      </c>
      <c r="H15" s="21">
        <v>0</v>
      </c>
      <c r="I15" s="21">
        <v>0</v>
      </c>
      <c r="J15" s="32">
        <f t="shared" si="1"/>
        <v>567</v>
      </c>
      <c r="K15" s="23"/>
      <c r="L15" s="19">
        <f t="shared" si="2"/>
        <v>5</v>
      </c>
      <c r="N15" s="24"/>
    </row>
    <row r="16" spans="1:14" x14ac:dyDescent="0.2">
      <c r="A16" s="30">
        <f t="shared" si="0"/>
        <v>6</v>
      </c>
      <c r="B16" s="4" t="s">
        <v>14</v>
      </c>
      <c r="C16" s="31" t="s">
        <v>6</v>
      </c>
      <c r="D16" s="25" t="s">
        <v>12</v>
      </c>
      <c r="E16" s="21">
        <v>219</v>
      </c>
      <c r="F16" s="21">
        <v>264</v>
      </c>
      <c r="G16" s="21">
        <v>279</v>
      </c>
      <c r="H16" s="21">
        <v>245</v>
      </c>
      <c r="I16" s="21">
        <v>0</v>
      </c>
      <c r="J16" s="32">
        <f t="shared" si="1"/>
        <v>543</v>
      </c>
      <c r="K16" s="19">
        <v>4</v>
      </c>
      <c r="L16" s="19">
        <f t="shared" si="2"/>
        <v>6</v>
      </c>
      <c r="N16" s="24"/>
    </row>
    <row r="17" spans="1:14" x14ac:dyDescent="0.2">
      <c r="A17" s="30">
        <f t="shared" si="0"/>
        <v>7</v>
      </c>
      <c r="B17" s="4" t="s">
        <v>28</v>
      </c>
      <c r="C17" s="31" t="s">
        <v>7</v>
      </c>
      <c r="D17" s="25" t="s">
        <v>35</v>
      </c>
      <c r="E17" s="21">
        <v>298</v>
      </c>
      <c r="F17" s="21">
        <v>224</v>
      </c>
      <c r="G17" s="21">
        <v>239</v>
      </c>
      <c r="H17" s="21">
        <v>91</v>
      </c>
      <c r="I17" s="21">
        <v>0</v>
      </c>
      <c r="J17" s="32">
        <f t="shared" si="1"/>
        <v>537</v>
      </c>
      <c r="K17" s="22"/>
      <c r="L17" s="19">
        <f t="shared" si="2"/>
        <v>7</v>
      </c>
      <c r="M17" s="24"/>
      <c r="N17" s="24"/>
    </row>
    <row r="18" spans="1:14" x14ac:dyDescent="0.2">
      <c r="A18" s="30">
        <f t="shared" si="0"/>
        <v>8</v>
      </c>
      <c r="B18" s="4" t="s">
        <v>24</v>
      </c>
      <c r="C18" s="31" t="s">
        <v>7</v>
      </c>
      <c r="D18" s="25" t="s">
        <v>19</v>
      </c>
      <c r="E18" s="21">
        <v>313</v>
      </c>
      <c r="F18" s="21">
        <v>93</v>
      </c>
      <c r="G18" s="21">
        <v>207</v>
      </c>
      <c r="H18" s="21">
        <v>0</v>
      </c>
      <c r="I18" s="21">
        <v>0</v>
      </c>
      <c r="J18" s="32">
        <f t="shared" si="1"/>
        <v>520</v>
      </c>
      <c r="K18" s="22"/>
      <c r="L18" s="19">
        <f t="shared" si="2"/>
        <v>8</v>
      </c>
      <c r="N18" s="24"/>
    </row>
    <row r="19" spans="1:14" x14ac:dyDescent="0.2">
      <c r="A19" s="30">
        <f t="shared" si="0"/>
        <v>9</v>
      </c>
      <c r="B19" s="4" t="s">
        <v>29</v>
      </c>
      <c r="C19" s="31" t="s">
        <v>7</v>
      </c>
      <c r="D19" s="25" t="s">
        <v>35</v>
      </c>
      <c r="E19" s="21">
        <v>234</v>
      </c>
      <c r="F19" s="21">
        <v>130</v>
      </c>
      <c r="G19" s="21">
        <v>274</v>
      </c>
      <c r="H19" s="21">
        <v>0</v>
      </c>
      <c r="I19" s="21">
        <v>0</v>
      </c>
      <c r="J19" s="32">
        <f t="shared" si="1"/>
        <v>508</v>
      </c>
      <c r="K19" s="22"/>
      <c r="L19" s="19">
        <f t="shared" si="2"/>
        <v>9</v>
      </c>
      <c r="N19" s="24"/>
    </row>
    <row r="20" spans="1:14" x14ac:dyDescent="0.2">
      <c r="A20" s="30">
        <f t="shared" si="0"/>
        <v>10</v>
      </c>
      <c r="B20" s="4" t="s">
        <v>37</v>
      </c>
      <c r="C20" s="31" t="s">
        <v>7</v>
      </c>
      <c r="D20" s="25" t="s">
        <v>36</v>
      </c>
      <c r="E20" s="21">
        <v>135</v>
      </c>
      <c r="F20" s="21">
        <v>148</v>
      </c>
      <c r="G20" s="21">
        <v>219</v>
      </c>
      <c r="H20" s="21">
        <v>192</v>
      </c>
      <c r="I20" s="21">
        <v>286</v>
      </c>
      <c r="J20" s="32">
        <f t="shared" si="1"/>
        <v>505</v>
      </c>
      <c r="K20" s="23"/>
      <c r="L20" s="19">
        <f t="shared" si="2"/>
        <v>10</v>
      </c>
      <c r="M20" s="24"/>
      <c r="N20" s="24"/>
    </row>
    <row r="21" spans="1:14" x14ac:dyDescent="0.2">
      <c r="A21" s="30">
        <f t="shared" si="0"/>
        <v>11</v>
      </c>
      <c r="B21" s="4" t="s">
        <v>21</v>
      </c>
      <c r="C21" s="31" t="s">
        <v>6</v>
      </c>
      <c r="D21" s="25" t="s">
        <v>19</v>
      </c>
      <c r="E21" s="21">
        <v>83</v>
      </c>
      <c r="F21" s="21">
        <v>76</v>
      </c>
      <c r="G21" s="21">
        <v>149</v>
      </c>
      <c r="H21" s="21">
        <v>187</v>
      </c>
      <c r="I21" s="21">
        <v>237</v>
      </c>
      <c r="J21" s="32">
        <f t="shared" si="1"/>
        <v>424</v>
      </c>
      <c r="K21" s="18">
        <v>5</v>
      </c>
      <c r="L21" s="19">
        <f t="shared" si="2"/>
        <v>11</v>
      </c>
      <c r="N21" s="24"/>
    </row>
    <row r="22" spans="1:14" x14ac:dyDescent="0.2">
      <c r="A22" s="30">
        <f t="shared" si="0"/>
        <v>12</v>
      </c>
      <c r="B22" s="4" t="s">
        <v>26</v>
      </c>
      <c r="C22" s="31" t="s">
        <v>6</v>
      </c>
      <c r="D22" s="25" t="s">
        <v>31</v>
      </c>
      <c r="E22" s="21">
        <v>126</v>
      </c>
      <c r="F22" s="21">
        <v>183</v>
      </c>
      <c r="G22" s="21">
        <v>222</v>
      </c>
      <c r="H22" s="21">
        <v>0</v>
      </c>
      <c r="I22" s="21">
        <v>0</v>
      </c>
      <c r="J22" s="32">
        <f t="shared" si="1"/>
        <v>405</v>
      </c>
      <c r="K22" s="19">
        <v>6</v>
      </c>
      <c r="L22" s="19">
        <f t="shared" si="2"/>
        <v>12</v>
      </c>
      <c r="N22" s="24"/>
    </row>
    <row r="23" spans="1:14" x14ac:dyDescent="0.2">
      <c r="A23" s="30">
        <f t="shared" si="0"/>
        <v>13</v>
      </c>
      <c r="B23" s="4" t="s">
        <v>23</v>
      </c>
      <c r="C23" s="31" t="s">
        <v>7</v>
      </c>
      <c r="D23" s="25" t="s">
        <v>19</v>
      </c>
      <c r="E23" s="21">
        <v>144</v>
      </c>
      <c r="F23" s="21">
        <v>85</v>
      </c>
      <c r="G23" s="21">
        <v>226</v>
      </c>
      <c r="H23" s="21">
        <v>0</v>
      </c>
      <c r="I23" s="21">
        <v>0</v>
      </c>
      <c r="J23" s="32">
        <f t="shared" si="1"/>
        <v>370</v>
      </c>
      <c r="K23" s="23"/>
      <c r="L23" s="19">
        <f t="shared" si="2"/>
        <v>13</v>
      </c>
      <c r="N23" s="24"/>
    </row>
    <row r="24" spans="1:14" x14ac:dyDescent="0.2">
      <c r="A24" s="30">
        <f t="shared" si="0"/>
        <v>14</v>
      </c>
      <c r="B24" s="4" t="s">
        <v>20</v>
      </c>
      <c r="C24" s="31" t="s">
        <v>6</v>
      </c>
      <c r="D24" s="25" t="s">
        <v>19</v>
      </c>
      <c r="E24" s="21">
        <v>166</v>
      </c>
      <c r="F24" s="21">
        <v>136</v>
      </c>
      <c r="G24" s="21">
        <v>196</v>
      </c>
      <c r="H24" s="21">
        <v>146</v>
      </c>
      <c r="I24" s="21">
        <v>69</v>
      </c>
      <c r="J24" s="32">
        <f t="shared" si="1"/>
        <v>362</v>
      </c>
      <c r="K24" s="18">
        <v>7</v>
      </c>
      <c r="L24" s="19">
        <f t="shared" si="2"/>
        <v>14</v>
      </c>
      <c r="N24" s="24"/>
    </row>
    <row r="25" spans="1:14" x14ac:dyDescent="0.2">
      <c r="A25" s="30">
        <f t="shared" si="0"/>
        <v>15</v>
      </c>
      <c r="B25" s="4" t="s">
        <v>38</v>
      </c>
      <c r="C25" s="31" t="s">
        <v>6</v>
      </c>
      <c r="D25" s="25" t="s">
        <v>19</v>
      </c>
      <c r="E25" s="21">
        <v>58</v>
      </c>
      <c r="F25" s="21">
        <v>133</v>
      </c>
      <c r="G25" s="21">
        <v>161</v>
      </c>
      <c r="H25" s="21">
        <v>151</v>
      </c>
      <c r="I25" s="21">
        <v>167</v>
      </c>
      <c r="J25" s="32">
        <f t="shared" si="1"/>
        <v>328</v>
      </c>
      <c r="K25" s="19">
        <v>8</v>
      </c>
      <c r="L25" s="19">
        <f t="shared" si="2"/>
        <v>15</v>
      </c>
      <c r="M25" s="24"/>
      <c r="N25" s="24"/>
    </row>
    <row r="26" spans="1:14" x14ac:dyDescent="0.2">
      <c r="A26" s="30">
        <f t="shared" si="0"/>
        <v>16</v>
      </c>
      <c r="B26" s="4" t="s">
        <v>27</v>
      </c>
      <c r="C26" s="31" t="s">
        <v>6</v>
      </c>
      <c r="D26" s="25" t="s">
        <v>31</v>
      </c>
      <c r="E26" s="21">
        <v>125</v>
      </c>
      <c r="F26" s="21">
        <v>147</v>
      </c>
      <c r="G26" s="21">
        <v>0</v>
      </c>
      <c r="H26" s="21">
        <v>0</v>
      </c>
      <c r="I26" s="21">
        <v>0</v>
      </c>
      <c r="J26" s="32">
        <f t="shared" si="1"/>
        <v>272</v>
      </c>
      <c r="K26" s="19">
        <v>9</v>
      </c>
      <c r="L26" s="19">
        <f t="shared" si="2"/>
        <v>16</v>
      </c>
      <c r="N26" s="24"/>
    </row>
    <row r="27" spans="1:14" x14ac:dyDescent="0.2">
      <c r="A27" s="30">
        <f t="shared" si="0"/>
        <v>17</v>
      </c>
      <c r="B27" s="4" t="s">
        <v>18</v>
      </c>
      <c r="C27" s="31" t="s">
        <v>6</v>
      </c>
      <c r="D27" s="25" t="s">
        <v>16</v>
      </c>
      <c r="E27" s="21">
        <v>87</v>
      </c>
      <c r="F27" s="21">
        <v>34</v>
      </c>
      <c r="G27" s="21">
        <v>80</v>
      </c>
      <c r="H27" s="21">
        <v>56</v>
      </c>
      <c r="I27" s="21">
        <v>167</v>
      </c>
      <c r="J27" s="32">
        <f t="shared" si="1"/>
        <v>254</v>
      </c>
      <c r="K27" s="18">
        <v>10</v>
      </c>
      <c r="L27" s="19">
        <f t="shared" si="2"/>
        <v>17</v>
      </c>
      <c r="N27" s="24"/>
    </row>
    <row r="28" spans="1:14" x14ac:dyDescent="0.2">
      <c r="A28" s="30">
        <f t="shared" si="0"/>
        <v>18</v>
      </c>
      <c r="B28" s="4" t="s">
        <v>17</v>
      </c>
      <c r="C28" s="31" t="s">
        <v>6</v>
      </c>
      <c r="D28" s="25" t="s">
        <v>16</v>
      </c>
      <c r="E28" s="21">
        <v>57</v>
      </c>
      <c r="F28" s="21">
        <v>42</v>
      </c>
      <c r="G28" s="21">
        <v>45</v>
      </c>
      <c r="H28" s="21">
        <v>91</v>
      </c>
      <c r="I28" s="21">
        <v>147</v>
      </c>
      <c r="J28" s="32">
        <f t="shared" si="1"/>
        <v>238</v>
      </c>
      <c r="K28" s="19">
        <v>11</v>
      </c>
      <c r="L28" s="19">
        <f t="shared" si="2"/>
        <v>18</v>
      </c>
      <c r="N28" s="24"/>
    </row>
    <row r="29" spans="1:14" x14ac:dyDescent="0.2">
      <c r="A29" s="30">
        <f t="shared" si="0"/>
        <v>19</v>
      </c>
      <c r="B29" s="4" t="s">
        <v>39</v>
      </c>
      <c r="C29" s="31" t="s">
        <v>6</v>
      </c>
      <c r="D29" s="25" t="s">
        <v>16</v>
      </c>
      <c r="E29" s="21">
        <v>25</v>
      </c>
      <c r="F29" s="21">
        <v>52</v>
      </c>
      <c r="G29" s="21">
        <v>68</v>
      </c>
      <c r="H29" s="21">
        <v>74</v>
      </c>
      <c r="I29" s="21">
        <v>148</v>
      </c>
      <c r="J29" s="32">
        <f t="shared" si="1"/>
        <v>222</v>
      </c>
      <c r="K29" s="19">
        <v>12</v>
      </c>
      <c r="L29" s="19">
        <f t="shared" si="2"/>
        <v>19</v>
      </c>
      <c r="M29" s="24"/>
      <c r="N29" s="24"/>
    </row>
    <row r="30" spans="1:14" x14ac:dyDescent="0.2">
      <c r="A30" s="30">
        <f t="shared" si="0"/>
        <v>20</v>
      </c>
      <c r="B30" s="20" t="s">
        <v>34</v>
      </c>
      <c r="C30" s="25" t="s">
        <v>7</v>
      </c>
      <c r="D30" s="25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32">
        <f t="shared" si="1"/>
        <v>0</v>
      </c>
      <c r="K30" s="23"/>
      <c r="L30" s="19">
        <f t="shared" si="2"/>
        <v>20</v>
      </c>
      <c r="N30" s="24"/>
    </row>
    <row r="31" spans="1:14" x14ac:dyDescent="0.2">
      <c r="A31" s="30">
        <f t="shared" si="0"/>
        <v>20</v>
      </c>
      <c r="B31" s="20" t="s">
        <v>32</v>
      </c>
      <c r="C31" s="25" t="s">
        <v>7</v>
      </c>
      <c r="D31" s="25" t="s">
        <v>40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32">
        <f t="shared" si="1"/>
        <v>0</v>
      </c>
      <c r="K31" s="23"/>
      <c r="L31" s="19">
        <f t="shared" si="2"/>
        <v>20</v>
      </c>
      <c r="N31" s="24"/>
    </row>
    <row r="32" spans="1:14" x14ac:dyDescent="0.2">
      <c r="A32" s="30">
        <f t="shared" si="0"/>
        <v>20</v>
      </c>
      <c r="B32" s="20" t="s">
        <v>33</v>
      </c>
      <c r="C32" s="25" t="s">
        <v>7</v>
      </c>
      <c r="D32" s="25" t="s">
        <v>40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32">
        <f t="shared" si="1"/>
        <v>0</v>
      </c>
      <c r="K32" s="22"/>
      <c r="L32" s="19">
        <f t="shared" si="2"/>
        <v>20</v>
      </c>
      <c r="N32" s="24"/>
    </row>
    <row r="33" spans="1:22" x14ac:dyDescent="0.2">
      <c r="A33" s="11"/>
      <c r="B33" s="1"/>
      <c r="C33" s="2"/>
      <c r="D33" s="10"/>
      <c r="E33" s="12"/>
      <c r="F33" s="12"/>
      <c r="G33" s="12"/>
      <c r="H33" s="12"/>
      <c r="I33" s="12"/>
      <c r="J33" s="13"/>
      <c r="K33" s="14"/>
    </row>
    <row r="34" spans="1:22" x14ac:dyDescent="0.2">
      <c r="A34" s="40" t="s">
        <v>9</v>
      </c>
      <c r="B34" s="41"/>
      <c r="C34" s="41"/>
      <c r="D34" s="41"/>
      <c r="E34" s="41"/>
      <c r="F34" s="41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27" t="s">
        <v>3</v>
      </c>
      <c r="B36" s="43" t="s">
        <v>5</v>
      </c>
      <c r="C36" s="43"/>
      <c r="D36" s="44"/>
      <c r="E36" s="44"/>
      <c r="F36" s="44"/>
      <c r="G36" s="44"/>
      <c r="H36" s="44"/>
      <c r="I36" s="44"/>
      <c r="J36" s="29" t="s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30">
        <v>1</v>
      </c>
      <c r="B37" s="34" t="s">
        <v>12</v>
      </c>
      <c r="C37" s="34"/>
      <c r="D37" s="34"/>
      <c r="E37" s="34"/>
      <c r="F37" s="34"/>
      <c r="G37" s="34"/>
      <c r="H37" s="34"/>
      <c r="I37" s="34"/>
      <c r="J37" s="29">
        <v>1930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30">
        <v>2</v>
      </c>
      <c r="B38" s="34" t="s">
        <v>35</v>
      </c>
      <c r="C38" s="34"/>
      <c r="D38" s="34"/>
      <c r="E38" s="34"/>
      <c r="F38" s="34"/>
      <c r="G38" s="34"/>
      <c r="H38" s="34"/>
      <c r="I38" s="34"/>
      <c r="J38" s="29">
        <v>1612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30">
        <v>3</v>
      </c>
      <c r="B39" s="34" t="s">
        <v>19</v>
      </c>
      <c r="C39" s="34"/>
      <c r="D39" s="34"/>
      <c r="E39" s="34"/>
      <c r="F39" s="34"/>
      <c r="G39" s="34"/>
      <c r="H39" s="34"/>
      <c r="I39" s="34"/>
      <c r="J39" s="29">
        <v>1482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30">
        <v>4</v>
      </c>
      <c r="B40" s="34" t="s">
        <v>31</v>
      </c>
      <c r="C40" s="34"/>
      <c r="D40" s="34"/>
      <c r="E40" s="34"/>
      <c r="F40" s="34"/>
      <c r="G40" s="34"/>
      <c r="H40" s="34"/>
      <c r="I40" s="34"/>
      <c r="J40" s="29">
        <v>1338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28">
        <v>5</v>
      </c>
      <c r="B41" s="34" t="s">
        <v>19</v>
      </c>
      <c r="C41" s="34"/>
      <c r="D41" s="34"/>
      <c r="E41" s="34"/>
      <c r="F41" s="34"/>
      <c r="G41" s="34"/>
      <c r="H41" s="34"/>
      <c r="I41" s="34"/>
      <c r="J41" s="29">
        <v>1114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28">
        <v>6</v>
      </c>
      <c r="B42" s="34" t="s">
        <v>16</v>
      </c>
      <c r="C42" s="34"/>
      <c r="D42" s="34"/>
      <c r="E42" s="34"/>
      <c r="F42" s="34"/>
      <c r="G42" s="34"/>
      <c r="H42" s="34"/>
      <c r="I42" s="34"/>
      <c r="J42" s="29">
        <v>714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28">
        <v>7</v>
      </c>
      <c r="B43" s="34" t="s">
        <v>40</v>
      </c>
      <c r="C43" s="34"/>
      <c r="D43" s="34"/>
      <c r="E43" s="34"/>
      <c r="F43" s="34"/>
      <c r="G43" s="34"/>
      <c r="H43" s="34"/>
      <c r="I43" s="34"/>
      <c r="J43" s="29"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8"/>
      <c r="B44" s="35"/>
      <c r="C44" s="35"/>
      <c r="D44" s="36"/>
      <c r="E44" s="36"/>
      <c r="F44" s="36"/>
      <c r="G44" s="36"/>
      <c r="H44" s="36"/>
      <c r="I44" s="36"/>
      <c r="J44" s="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40" t="s">
        <v>10</v>
      </c>
      <c r="B45" s="41"/>
      <c r="C45" s="41"/>
      <c r="D45" s="41"/>
      <c r="E45" s="41"/>
      <c r="F45" s="41"/>
      <c r="G45" s="41"/>
      <c r="H45" s="41"/>
      <c r="I45" s="41"/>
      <c r="J45" s="4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27" t="s">
        <v>3</v>
      </c>
      <c r="B47" s="43" t="s">
        <v>5</v>
      </c>
      <c r="C47" s="43"/>
      <c r="D47" s="44"/>
      <c r="E47" s="44"/>
      <c r="F47" s="44"/>
      <c r="G47" s="44"/>
      <c r="H47" s="44"/>
      <c r="I47" s="44"/>
      <c r="J47" s="29" t="s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30">
        <v>1</v>
      </c>
      <c r="B48" s="34" t="s">
        <v>12</v>
      </c>
      <c r="C48" s="34"/>
      <c r="D48" s="34"/>
      <c r="E48" s="34"/>
      <c r="F48" s="34"/>
      <c r="G48" s="34"/>
      <c r="H48" s="34"/>
      <c r="I48" s="34"/>
      <c r="J48" s="29">
        <v>1930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30">
        <v>2</v>
      </c>
      <c r="B49" s="34" t="s">
        <v>31</v>
      </c>
      <c r="C49" s="34"/>
      <c r="D49" s="34"/>
      <c r="E49" s="34"/>
      <c r="F49" s="34"/>
      <c r="G49" s="34"/>
      <c r="H49" s="34"/>
      <c r="I49" s="34"/>
      <c r="J49" s="29">
        <v>1338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30">
        <v>3</v>
      </c>
      <c r="B50" s="34" t="s">
        <v>19</v>
      </c>
      <c r="C50" s="34"/>
      <c r="D50" s="34"/>
      <c r="E50" s="34"/>
      <c r="F50" s="34"/>
      <c r="G50" s="34"/>
      <c r="H50" s="34"/>
      <c r="I50" s="34"/>
      <c r="J50" s="29">
        <v>1114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30">
        <v>4</v>
      </c>
      <c r="B51" s="34" t="s">
        <v>16</v>
      </c>
      <c r="C51" s="34"/>
      <c r="D51" s="34"/>
      <c r="E51" s="34"/>
      <c r="F51" s="34"/>
      <c r="G51" s="34"/>
      <c r="H51" s="34"/>
      <c r="I51" s="34"/>
      <c r="J51" s="29">
        <v>714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3"/>
      <c r="B52" s="3"/>
      <c r="C52" s="2"/>
      <c r="D52" s="5"/>
      <c r="E52" s="3"/>
      <c r="F52" s="3"/>
      <c r="G52" s="3"/>
      <c r="H52" s="3"/>
      <c r="I52" s="3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2"/>
      <c r="B53" s="1"/>
      <c r="C53" s="2"/>
      <c r="D53" s="2"/>
      <c r="E53" s="3"/>
      <c r="F53" s="3"/>
      <c r="G53" s="3"/>
      <c r="H53" s="3"/>
      <c r="I53" s="3"/>
      <c r="J53" s="7"/>
    </row>
    <row r="54" spans="1:22" x14ac:dyDescent="0.2">
      <c r="A54" s="2"/>
      <c r="B54" s="1"/>
      <c r="C54" s="2"/>
      <c r="D54" s="2"/>
      <c r="E54" s="16" t="s">
        <v>8</v>
      </c>
      <c r="F54" s="3"/>
      <c r="G54" s="5" t="s">
        <v>41</v>
      </c>
      <c r="H54" s="3"/>
      <c r="I54" s="3"/>
      <c r="J54" s="7"/>
    </row>
    <row r="55" spans="1:22" x14ac:dyDescent="0.2">
      <c r="A55" s="2"/>
      <c r="B55" s="1"/>
      <c r="C55" s="2"/>
      <c r="D55" s="2"/>
      <c r="E55" s="3"/>
      <c r="F55" s="3"/>
      <c r="G55" s="3"/>
      <c r="H55" s="3"/>
      <c r="I55" s="3"/>
      <c r="J55" s="7"/>
    </row>
    <row r="56" spans="1:22" x14ac:dyDescent="0.2">
      <c r="A56" s="3"/>
      <c r="B56" s="3"/>
      <c r="C56" s="2"/>
      <c r="D56" s="5"/>
      <c r="E56" s="3"/>
      <c r="F56" s="3"/>
      <c r="G56" s="3"/>
      <c r="H56" s="3"/>
      <c r="I56" s="3"/>
      <c r="J56" s="5"/>
    </row>
    <row r="57" spans="1:22" x14ac:dyDescent="0.2">
      <c r="A57" s="3"/>
      <c r="B57" s="3"/>
      <c r="C57" s="2"/>
      <c r="D57" s="5"/>
      <c r="E57" s="3"/>
      <c r="F57" s="3"/>
      <c r="G57" s="3"/>
      <c r="H57" s="3"/>
      <c r="I57" s="3"/>
      <c r="J57" s="5"/>
    </row>
    <row r="58" spans="1:22" x14ac:dyDescent="0.2">
      <c r="A58" s="2"/>
      <c r="B58" s="1"/>
      <c r="C58" s="2"/>
      <c r="D58" s="2"/>
      <c r="E58" s="3"/>
      <c r="F58" s="3"/>
      <c r="G58" s="3"/>
      <c r="H58" s="3"/>
      <c r="I58" s="3"/>
      <c r="J58" s="7"/>
    </row>
    <row r="59" spans="1:22" x14ac:dyDescent="0.2">
      <c r="A59" s="3"/>
      <c r="B59" s="3"/>
      <c r="C59" s="2"/>
      <c r="D59" s="5"/>
      <c r="E59" s="3"/>
      <c r="F59" s="3"/>
      <c r="G59" s="3"/>
      <c r="H59" s="3"/>
      <c r="I59" s="3"/>
      <c r="J59" s="5"/>
    </row>
    <row r="60" spans="1:22" x14ac:dyDescent="0.2">
      <c r="A60" s="2"/>
      <c r="B60" s="1"/>
      <c r="C60" s="2"/>
      <c r="D60" s="2"/>
      <c r="E60" s="3"/>
      <c r="F60" s="3"/>
      <c r="G60" s="3"/>
      <c r="H60" s="3"/>
      <c r="I60" s="3"/>
      <c r="J60" s="7"/>
    </row>
    <row r="61" spans="1:22" x14ac:dyDescent="0.2">
      <c r="A61" s="2"/>
      <c r="B61" s="1"/>
      <c r="C61" s="2"/>
      <c r="D61" s="2"/>
      <c r="E61" s="3"/>
      <c r="F61" s="3"/>
      <c r="G61" s="3"/>
      <c r="H61" s="3"/>
      <c r="I61" s="3"/>
      <c r="J61" s="7"/>
    </row>
    <row r="62" spans="1:22" x14ac:dyDescent="0.2">
      <c r="A62" s="3"/>
      <c r="B62" s="3"/>
      <c r="C62" s="2"/>
      <c r="D62" s="5"/>
      <c r="E62" s="3"/>
      <c r="F62" s="3"/>
      <c r="G62" s="3"/>
      <c r="H62" s="3"/>
      <c r="I62" s="3"/>
      <c r="J62" s="5"/>
    </row>
    <row r="63" spans="1:22" x14ac:dyDescent="0.2">
      <c r="A63" s="2"/>
      <c r="B63" s="1"/>
      <c r="C63" s="2"/>
      <c r="D63" s="2"/>
      <c r="E63" s="3"/>
      <c r="F63" s="3"/>
      <c r="G63" s="3"/>
      <c r="H63" s="3"/>
      <c r="I63" s="3"/>
      <c r="J63" s="7"/>
    </row>
    <row r="64" spans="1:22" x14ac:dyDescent="0.2">
      <c r="A64" s="2"/>
      <c r="B64" s="1"/>
      <c r="C64" s="2"/>
      <c r="D64" s="2"/>
      <c r="E64" s="3"/>
      <c r="F64" s="3"/>
      <c r="G64" s="3"/>
      <c r="H64" s="3"/>
      <c r="I64" s="3"/>
      <c r="J64" s="7"/>
    </row>
    <row r="65" spans="1:10" x14ac:dyDescent="0.2">
      <c r="A65" s="3"/>
      <c r="B65" s="3"/>
      <c r="C65" s="2"/>
      <c r="D65" s="5"/>
      <c r="E65" s="3"/>
      <c r="F65" s="3"/>
      <c r="G65" s="3"/>
      <c r="H65" s="3"/>
      <c r="I65" s="3"/>
      <c r="J65" s="5"/>
    </row>
  </sheetData>
  <autoFilter ref="A11:L32"/>
  <sortState ref="A11:N32">
    <sortCondition ref="A11"/>
  </sortState>
  <mergeCells count="19">
    <mergeCell ref="A45:J46"/>
    <mergeCell ref="B42:I42"/>
    <mergeCell ref="B43:I43"/>
    <mergeCell ref="A1:J7"/>
    <mergeCell ref="A8:J9"/>
    <mergeCell ref="A34:J35"/>
    <mergeCell ref="B37:I37"/>
    <mergeCell ref="B38:I38"/>
    <mergeCell ref="B36:I36"/>
    <mergeCell ref="K8:L9"/>
    <mergeCell ref="B49:I49"/>
    <mergeCell ref="B50:I50"/>
    <mergeCell ref="B51:I51"/>
    <mergeCell ref="B47:I47"/>
    <mergeCell ref="B48:I48"/>
    <mergeCell ref="B44:I44"/>
    <mergeCell ref="B39:I39"/>
    <mergeCell ref="B40:I40"/>
    <mergeCell ref="B41:I41"/>
  </mergeCells>
  <phoneticPr fontId="0" type="noConversion"/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>Mario&amp;Co.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User</cp:lastModifiedBy>
  <cp:lastPrinted>2017-04-22T12:02:16Z</cp:lastPrinted>
  <dcterms:created xsi:type="dcterms:W3CDTF">2007-03-18T17:14:36Z</dcterms:created>
  <dcterms:modified xsi:type="dcterms:W3CDTF">2017-04-23T11:47:34Z</dcterms:modified>
</cp:coreProperties>
</file>