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80" windowWidth="15195" windowHeight="10515"/>
  </bookViews>
  <sheets>
    <sheet name="F1H" sheetId="6" r:id="rId1"/>
  </sheets>
  <calcPr calcId="144525"/>
</workbook>
</file>

<file path=xl/calcChain.xml><?xml version="1.0" encoding="utf-8"?>
<calcChain xmlns="http://schemas.openxmlformats.org/spreadsheetml/2006/main">
  <c r="N7" i="6" l="1"/>
  <c r="Q7" i="6" s="1"/>
  <c r="A7" i="6" s="1"/>
  <c r="N6" i="6"/>
  <c r="Q6" i="6" s="1"/>
  <c r="N5" i="6"/>
  <c r="Q5" i="6" s="1"/>
  <c r="A6" i="6" l="1"/>
  <c r="A5" i="6"/>
</calcChain>
</file>

<file path=xl/sharedStrings.xml><?xml version="1.0" encoding="utf-8"?>
<sst xmlns="http://schemas.openxmlformats.org/spreadsheetml/2006/main" count="33" uniqueCount="28">
  <si>
    <t>Round 3</t>
  </si>
  <si>
    <t>Round 4</t>
  </si>
  <si>
    <t>Round 5</t>
  </si>
  <si>
    <t>Total</t>
  </si>
  <si>
    <t>Last Name</t>
  </si>
  <si>
    <t>First Name</t>
  </si>
  <si>
    <t>FAI Licence</t>
  </si>
  <si>
    <t>Country</t>
  </si>
  <si>
    <t>Jr.</t>
  </si>
  <si>
    <t>1st Fly off</t>
  </si>
  <si>
    <t>2nd Fly off</t>
  </si>
  <si>
    <t>Aeroclub</t>
  </si>
  <si>
    <t>Position</t>
  </si>
  <si>
    <t>34th IZET KURTALIĆ MEMORIAL - Bosanski Petrovac, 6th of August 2016 - "F1H"</t>
  </si>
  <si>
    <t>Starting pole</t>
  </si>
  <si>
    <t>Tamas</t>
  </si>
  <si>
    <t>Szteblak</t>
  </si>
  <si>
    <t>Laszlo Dr.</t>
  </si>
  <si>
    <t>Nemeth</t>
  </si>
  <si>
    <t>HUN-2361</t>
  </si>
  <si>
    <t>HUN</t>
  </si>
  <si>
    <t>Round 1</t>
  </si>
  <si>
    <t>Round 2</t>
  </si>
  <si>
    <t>HUN-1726</t>
  </si>
  <si>
    <t>Szabolcs</t>
  </si>
  <si>
    <t>Horvath</t>
  </si>
  <si>
    <t>HUN-3279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</si>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</sst>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00B05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4" xfId="0" applyFont="1" applyBorder="1"/>
    <xf numFmtId="49" fontId="2" fillId="0" borderId="4" xfId="0" applyNumberFormat="1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NumberFormat="1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NumberFormat="1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8E4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7"/>
  <sheetViews>
    <sheetView tabSelected="1" workbookViewId="0">
      <selection activeCell="L15" sqref="L15"/>
    </sheetView>
  </sheetViews>
  <sheetFormatPr defaultRowHeight="12.75" x14ac:dyDescent="0.2"/>
  <cols>
    <col min="2" max="2" width="11.7109375" customWidth="1"/>
    <col min="3" max="4" width="9.7109375" customWidth="1"/>
    <col min="6" max="6" width="10.7109375" customWidth="1"/>
  </cols>
  <sheetData>
    <row r="2" spans="1:18" ht="15.75" x14ac:dyDescent="0.2">
      <c r="C2" s="24" t="s">
        <v>13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8" ht="13.5" thickBot="1" x14ac:dyDescent="0.25"/>
    <row r="4" spans="1:18" x14ac:dyDescent="0.2">
      <c r="A4" s="1" t="s">
        <v>12</v>
      </c>
      <c r="B4" s="2" t="s">
        <v>14</v>
      </c>
      <c r="C4" s="2" t="s">
        <v>5</v>
      </c>
      <c r="D4" s="2" t="s">
        <v>4</v>
      </c>
      <c r="E4" s="2" t="s">
        <v>8</v>
      </c>
      <c r="F4" s="3" t="s">
        <v>6</v>
      </c>
      <c r="G4" s="2" t="s">
        <v>11</v>
      </c>
      <c r="H4" s="2" t="s">
        <v>7</v>
      </c>
      <c r="I4" s="2" t="s">
        <v>21</v>
      </c>
      <c r="J4" s="2" t="s">
        <v>22</v>
      </c>
      <c r="K4" s="2" t="s">
        <v>0</v>
      </c>
      <c r="L4" s="2" t="s">
        <v>1</v>
      </c>
      <c r="M4" s="2" t="s">
        <v>2</v>
      </c>
      <c r="N4" s="2" t="s">
        <v>3</v>
      </c>
      <c r="O4" s="2" t="s">
        <v>9</v>
      </c>
      <c r="P4" s="2" t="s">
        <v>10</v>
      </c>
      <c r="Q4" s="4" t="s">
        <v>3</v>
      </c>
    </row>
    <row r="5" spans="1:18" x14ac:dyDescent="0.2">
      <c r="A5" s="13">
        <f>RANK(Q5,$Q$5:$Q$7)</f>
        <v>1</v>
      </c>
      <c r="B5" s="8">
        <v>4</v>
      </c>
      <c r="C5" s="18" t="s">
        <v>15</v>
      </c>
      <c r="D5" s="18" t="s">
        <v>16</v>
      </c>
      <c r="E5" s="8"/>
      <c r="F5" s="7" t="s">
        <v>19</v>
      </c>
      <c r="G5" s="6"/>
      <c r="H5" s="8" t="s">
        <v>20</v>
      </c>
      <c r="I5" s="9">
        <v>120</v>
      </c>
      <c r="J5" s="9">
        <v>120</v>
      </c>
      <c r="K5" s="9">
        <v>120</v>
      </c>
      <c r="L5" s="9">
        <v>120</v>
      </c>
      <c r="M5" s="9">
        <v>120</v>
      </c>
      <c r="N5" s="10">
        <f>SUM(I5:M5)</f>
        <v>600</v>
      </c>
      <c r="O5" s="8">
        <v>71</v>
      </c>
      <c r="P5" s="11"/>
      <c r="Q5" s="12">
        <f>(N5+O5+P5)</f>
        <v>671</v>
      </c>
      <c r="R5" t="s">
        <v>27</v>
      </c>
    </row>
    <row r="6" spans="1:18" x14ac:dyDescent="0.2">
      <c r="A6" s="13">
        <f>RANK(Q6,$Q$5:$Q$7)</f>
        <v>2</v>
      </c>
      <c r="B6" s="8">
        <v>4</v>
      </c>
      <c r="C6" s="18" t="s">
        <v>24</v>
      </c>
      <c r="D6" s="18" t="s">
        <v>25</v>
      </c>
      <c r="E6" s="5"/>
      <c r="F6" s="14" t="s">
        <v>26</v>
      </c>
      <c r="G6" s="5"/>
      <c r="H6" s="8" t="s">
        <v>20</v>
      </c>
      <c r="I6" s="9">
        <v>120</v>
      </c>
      <c r="J6" s="9">
        <v>120</v>
      </c>
      <c r="K6" s="9">
        <v>120</v>
      </c>
      <c r="L6" s="9">
        <v>120</v>
      </c>
      <c r="M6" s="9">
        <v>120</v>
      </c>
      <c r="N6" s="10">
        <f>SUM(I6:M6)</f>
        <v>600</v>
      </c>
      <c r="O6" s="8">
        <v>68</v>
      </c>
      <c r="P6" s="8"/>
      <c r="Q6" s="12">
        <f>(N6+O6+P6)</f>
        <v>668</v>
      </c>
      <c r="R6" t="s">
        <v>27</v>
      </c>
    </row>
    <row r="7" spans="1:18" ht="13.5" thickBot="1" x14ac:dyDescent="0.25">
      <c r="A7" s="20">
        <f>RANK(Q7,$Q$5:$Q$7)</f>
        <v>3</v>
      </c>
      <c r="B7" s="15">
        <v>4</v>
      </c>
      <c r="C7" s="19" t="s">
        <v>17</v>
      </c>
      <c r="D7" s="19" t="s">
        <v>18</v>
      </c>
      <c r="E7" s="16"/>
      <c r="F7" s="17" t="s">
        <v>23</v>
      </c>
      <c r="G7" s="16"/>
      <c r="H7" s="15" t="s">
        <v>20</v>
      </c>
      <c r="I7" s="21">
        <v>120</v>
      </c>
      <c r="J7" s="25">
        <v>104</v>
      </c>
      <c r="K7" s="21">
        <v>120</v>
      </c>
      <c r="L7" s="21">
        <v>120</v>
      </c>
      <c r="M7" s="21">
        <v>120</v>
      </c>
      <c r="N7" s="22">
        <f>SUM(I7:M7)</f>
        <v>584</v>
      </c>
      <c r="O7" s="15"/>
      <c r="P7" s="15"/>
      <c r="Q7" s="23">
        <f>(N7+O7+P7)</f>
        <v>584</v>
      </c>
      <c r="R7" t="s">
        <v>27</v>
      </c>
    </row>
  </sheetData>
  <sortState ref="A5:Q7">
    <sortCondition ref="A5"/>
  </sortState>
  <mergeCells count="1">
    <mergeCell ref="C2:Q2"/>
  </mergeCells>
  <pageMargins left="0.7" right="0.7" top="0.75" bottom="0.75" header="0.3" footer="0.3"/>
  <pageSetup paperSize="9" scale="7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F1H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Malik</cp:lastModifiedBy>
  <cp:lastPrinted>2016-08-08T07:12:18Z</cp:lastPrinted>
  <dcterms:created xsi:type="dcterms:W3CDTF">2007-08-09T18:05:43Z</dcterms:created>
  <dcterms:modified xsi:type="dcterms:W3CDTF">2016-08-08T14:36:12Z</dcterms:modified>
</cp:coreProperties>
</file>