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1015" windowHeight="9975"/>
  </bookViews>
  <sheets>
    <sheet name="F1A" sheetId="1" r:id="rId1"/>
    <sheet name="F1B" sheetId="2" r:id="rId2"/>
    <sheet name="F1C" sheetId="3" r:id="rId3"/>
    <sheet name="F1Q" sheetId="4" r:id="rId4"/>
    <sheet name="Jury" sheetId="5" r:id="rId5"/>
  </sheets>
  <definedNames>
    <definedName name="_xlnm._FilterDatabase" localSheetId="0" hidden="1">F1A!$N$6:$N$22</definedName>
    <definedName name="_xlnm._FilterDatabase" localSheetId="1" hidden="1">F1B!$N$6:$N$11</definedName>
  </definedNames>
  <calcPr calcId="144525"/>
</workbook>
</file>

<file path=xl/calcChain.xml><?xml version="1.0" encoding="utf-8"?>
<calcChain xmlns="http://schemas.openxmlformats.org/spreadsheetml/2006/main">
  <c r="K15" i="1" l="1"/>
  <c r="N15" i="1" s="1"/>
  <c r="K12" i="1"/>
  <c r="N12" i="1" s="1"/>
  <c r="N8" i="4"/>
  <c r="N7" i="4"/>
  <c r="K8" i="4"/>
  <c r="K7" i="4"/>
  <c r="K6" i="4"/>
  <c r="N6" i="4" s="1"/>
  <c r="K6" i="3"/>
  <c r="N6" i="3" s="1"/>
  <c r="K11" i="2"/>
  <c r="N11" i="2" s="1"/>
  <c r="K8" i="2"/>
  <c r="K7" i="2"/>
  <c r="N7" i="2" s="1"/>
  <c r="K6" i="2"/>
  <c r="K9" i="2"/>
  <c r="N9" i="2" s="1"/>
  <c r="K10" i="2"/>
  <c r="K6" i="1"/>
  <c r="K10" i="1"/>
  <c r="N10" i="1" s="1"/>
  <c r="K20" i="1"/>
  <c r="N20" i="1" s="1"/>
  <c r="K14" i="1"/>
  <c r="N14" i="1" s="1"/>
  <c r="K24" i="1"/>
  <c r="N24" i="1" s="1"/>
  <c r="K13" i="1"/>
  <c r="N13" i="1" s="1"/>
  <c r="K16" i="1"/>
  <c r="N16" i="1" s="1"/>
  <c r="K19" i="1"/>
  <c r="N19" i="1" s="1"/>
  <c r="N10" i="2" l="1"/>
  <c r="N6" i="2"/>
  <c r="N8" i="2"/>
  <c r="K11" i="1"/>
  <c r="N11" i="1" s="1"/>
  <c r="K18" i="1"/>
  <c r="N18" i="1" s="1"/>
  <c r="K21" i="1"/>
  <c r="N21" i="1" s="1"/>
  <c r="K7" i="1"/>
  <c r="N7" i="1" s="1"/>
  <c r="K17" i="1"/>
  <c r="N17" i="1" s="1"/>
  <c r="K23" i="1"/>
  <c r="N23" i="1" s="1"/>
  <c r="N6" i="1"/>
  <c r="K8" i="1"/>
  <c r="N8" i="1" s="1"/>
  <c r="K22" i="1"/>
  <c r="N22" i="1" s="1"/>
  <c r="K9" i="1"/>
  <c r="N9" i="1" s="1"/>
</calcChain>
</file>

<file path=xl/sharedStrings.xml><?xml version="1.0" encoding="utf-8"?>
<sst xmlns="http://schemas.openxmlformats.org/spreadsheetml/2006/main" count="143" uniqueCount="78">
  <si>
    <t>No.</t>
  </si>
  <si>
    <t>Country</t>
  </si>
  <si>
    <t>FAI Licence</t>
  </si>
  <si>
    <t>Round</t>
  </si>
  <si>
    <t>Urban Terlep</t>
  </si>
  <si>
    <t>JR.</t>
  </si>
  <si>
    <t>SLO</t>
  </si>
  <si>
    <t xml:space="preserve">TOTAL </t>
  </si>
  <si>
    <t>FLY OFF</t>
  </si>
  <si>
    <t>TOTAL</t>
  </si>
  <si>
    <t xml:space="preserve">Name </t>
  </si>
  <si>
    <t>Gottfried A. Bachman</t>
  </si>
  <si>
    <t>SUI</t>
  </si>
  <si>
    <t>SUI 11562</t>
  </si>
  <si>
    <t>Edin Šahinović</t>
  </si>
  <si>
    <t>BIH</t>
  </si>
  <si>
    <t>F-058</t>
  </si>
  <si>
    <t>Dejan Vranješ</t>
  </si>
  <si>
    <t>F-407</t>
  </si>
  <si>
    <t>Željko Marić</t>
  </si>
  <si>
    <t>F-109</t>
  </si>
  <si>
    <t>Ivan Bezak</t>
  </si>
  <si>
    <t>SVK</t>
  </si>
  <si>
    <t>SVK 1078</t>
  </si>
  <si>
    <t>Sabrija Limo</t>
  </si>
  <si>
    <t>F-004</t>
  </si>
  <si>
    <t>Bakir Limo</t>
  </si>
  <si>
    <t>F-076</t>
  </si>
  <si>
    <t>Muhamed Šahinović</t>
  </si>
  <si>
    <t>F-457</t>
  </si>
  <si>
    <t>Radoje Blagojević</t>
  </si>
  <si>
    <t>SRB</t>
  </si>
  <si>
    <t>F014</t>
  </si>
  <si>
    <t>Faik Čičak</t>
  </si>
  <si>
    <t>F-017</t>
  </si>
  <si>
    <t>Robert Bjelajac</t>
  </si>
  <si>
    <t>BiH</t>
  </si>
  <si>
    <t>F-401</t>
  </si>
  <si>
    <t>Danijel Terlep</t>
  </si>
  <si>
    <t>Nedjeljko Zelić</t>
  </si>
  <si>
    <t>F-102</t>
  </si>
  <si>
    <t>Elmin Kerkez</t>
  </si>
  <si>
    <t>Burić Faruk</t>
  </si>
  <si>
    <t>Sara Budimčić</t>
  </si>
  <si>
    <t>F-459</t>
  </si>
  <si>
    <t>F-071</t>
  </si>
  <si>
    <t>Dragan Stankovič</t>
  </si>
  <si>
    <t>Ismet Yurtseven</t>
  </si>
  <si>
    <t>TUR</t>
  </si>
  <si>
    <t>TUR 007</t>
  </si>
  <si>
    <t>Malik Čabaravdić</t>
  </si>
  <si>
    <t>F-012</t>
  </si>
  <si>
    <t>Robert Martinović</t>
  </si>
  <si>
    <t>F-112</t>
  </si>
  <si>
    <t>Haris Jusufbašić</t>
  </si>
  <si>
    <t>Jury</t>
  </si>
  <si>
    <t>Alter.</t>
  </si>
  <si>
    <t>SRB - F1A/F1B</t>
  </si>
  <si>
    <t>Željko Grepl</t>
  </si>
  <si>
    <t>CRO - F1C/F1Q</t>
  </si>
  <si>
    <t>Adin Ramadanović</t>
  </si>
  <si>
    <t>Sabahudin Hebib</t>
  </si>
  <si>
    <t>BIH  - F1A</t>
  </si>
  <si>
    <t>52.MOSTAR CUP 2016        F1A Results</t>
  </si>
  <si>
    <t>52. MOSTAR CUP    F1B Results</t>
  </si>
  <si>
    <t>52. MOSTAR CUP    F1C Results</t>
  </si>
  <si>
    <t>CRO</t>
  </si>
  <si>
    <t>CRO 70025</t>
  </si>
  <si>
    <t>52. MOSTAR CUP    F1Q Results</t>
  </si>
  <si>
    <t>Oton Sabo</t>
  </si>
  <si>
    <t>F-103</t>
  </si>
  <si>
    <t>Soniboj Sabo</t>
  </si>
  <si>
    <t>F-101</t>
  </si>
  <si>
    <t>F-476</t>
  </si>
  <si>
    <t>Miloš Budimčić</t>
  </si>
  <si>
    <t>F-456</t>
  </si>
  <si>
    <t>Andrija Pešić</t>
  </si>
  <si>
    <t>F369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</si>
</sst>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7" xfId="0" applyBorder="1"/>
    <xf numFmtId="0" fontId="0" fillId="0" borderId="7" xfId="0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6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1" applyFont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tabSelected="1" workbookViewId="0">
      <selection activeCell="G23" sqref="G23"/>
    </sheetView>
  </sheetViews>
  <sheetFormatPr defaultRowHeight="15" x14ac:dyDescent="0.25"/>
  <cols>
    <col min="1" max="1" width="6.7109375" customWidth="1"/>
    <col min="2" max="2" width="22" customWidth="1"/>
    <col min="3" max="3" width="5" customWidth="1"/>
    <col min="5" max="5" width="11" customWidth="1"/>
    <col min="6" max="6" width="7.5703125" customWidth="1"/>
    <col min="7" max="7" width="7.140625" customWidth="1"/>
    <col min="8" max="8" width="7.42578125" customWidth="1"/>
    <col min="9" max="9" width="7.28515625" customWidth="1"/>
    <col min="10" max="10" width="6.42578125" customWidth="1"/>
    <col min="11" max="11" width="7" customWidth="1"/>
    <col min="12" max="12" width="7.85546875" customWidth="1"/>
    <col min="13" max="13" width="8.140625" customWidth="1"/>
  </cols>
  <sheetData>
    <row r="2" spans="1:14" x14ac:dyDescent="0.25">
      <c r="A2" s="24" t="s">
        <v>63</v>
      </c>
    </row>
    <row r="4" spans="1:14" ht="29.25" customHeight="1" x14ac:dyDescent="0.25">
      <c r="A4" s="19" t="s">
        <v>0</v>
      </c>
      <c r="B4" s="15" t="s">
        <v>10</v>
      </c>
      <c r="C4" s="1"/>
      <c r="D4" s="14" t="s">
        <v>1</v>
      </c>
      <c r="E4" s="16" t="s">
        <v>2</v>
      </c>
      <c r="F4" s="10"/>
      <c r="G4" s="8"/>
      <c r="H4" s="17" t="s">
        <v>3</v>
      </c>
      <c r="I4" s="8"/>
      <c r="J4" s="11"/>
      <c r="K4" s="19" t="s">
        <v>7</v>
      </c>
      <c r="L4" s="20" t="s">
        <v>8</v>
      </c>
      <c r="M4" s="21" t="s">
        <v>8</v>
      </c>
      <c r="N4" s="19" t="s">
        <v>9</v>
      </c>
    </row>
    <row r="5" spans="1:14" x14ac:dyDescent="0.25">
      <c r="A5" s="6"/>
      <c r="B5" s="2"/>
      <c r="C5" s="3"/>
      <c r="D5" s="5"/>
      <c r="E5" s="5"/>
      <c r="F5" s="18">
        <v>1</v>
      </c>
      <c r="G5" s="18">
        <v>2</v>
      </c>
      <c r="H5" s="18">
        <v>3</v>
      </c>
      <c r="I5" s="18">
        <v>4</v>
      </c>
      <c r="J5" s="18">
        <v>5</v>
      </c>
      <c r="K5" s="22"/>
      <c r="L5" s="18">
        <v>1</v>
      </c>
      <c r="M5" s="18">
        <v>2</v>
      </c>
      <c r="N5" s="23"/>
    </row>
    <row r="6" spans="1:14" x14ac:dyDescent="0.25">
      <c r="A6" s="7">
        <v>1</v>
      </c>
      <c r="B6" s="7" t="s">
        <v>19</v>
      </c>
      <c r="C6" s="7"/>
      <c r="D6" s="7" t="s">
        <v>15</v>
      </c>
      <c r="E6" s="7" t="s">
        <v>20</v>
      </c>
      <c r="F6" s="12">
        <v>240</v>
      </c>
      <c r="G6" s="12">
        <v>180</v>
      </c>
      <c r="H6" s="12">
        <v>180</v>
      </c>
      <c r="I6" s="12">
        <v>180</v>
      </c>
      <c r="J6" s="12">
        <v>240</v>
      </c>
      <c r="K6" s="12">
        <f t="shared" ref="K6:K24" si="0">SUM(F6:J6)</f>
        <v>1020</v>
      </c>
      <c r="L6" s="13">
        <v>190</v>
      </c>
      <c r="M6" s="7"/>
      <c r="N6" s="7">
        <f t="shared" ref="N6:N24" si="1">SUM(K6,L6)</f>
        <v>1210</v>
      </c>
    </row>
    <row r="7" spans="1:14" x14ac:dyDescent="0.25">
      <c r="A7" s="7">
        <v>2</v>
      </c>
      <c r="B7" s="7" t="s">
        <v>14</v>
      </c>
      <c r="C7" s="7"/>
      <c r="D7" s="7" t="s">
        <v>15</v>
      </c>
      <c r="E7" s="7" t="s">
        <v>16</v>
      </c>
      <c r="F7" s="12">
        <v>240</v>
      </c>
      <c r="G7" s="12">
        <v>180</v>
      </c>
      <c r="H7" s="12">
        <v>180</v>
      </c>
      <c r="I7" s="12">
        <v>180</v>
      </c>
      <c r="J7" s="12">
        <v>240</v>
      </c>
      <c r="K7" s="12">
        <f t="shared" si="0"/>
        <v>1020</v>
      </c>
      <c r="L7" s="13">
        <v>187</v>
      </c>
      <c r="M7" s="7"/>
      <c r="N7" s="7">
        <f t="shared" si="1"/>
        <v>1207</v>
      </c>
    </row>
    <row r="8" spans="1:14" x14ac:dyDescent="0.25">
      <c r="A8" s="7">
        <v>3</v>
      </c>
      <c r="B8" s="7" t="s">
        <v>17</v>
      </c>
      <c r="C8" s="7"/>
      <c r="D8" s="7" t="s">
        <v>15</v>
      </c>
      <c r="E8" s="7" t="s">
        <v>18</v>
      </c>
      <c r="F8" s="12">
        <v>240</v>
      </c>
      <c r="G8" s="12">
        <v>180</v>
      </c>
      <c r="H8" s="12">
        <v>180</v>
      </c>
      <c r="I8" s="12">
        <v>180</v>
      </c>
      <c r="J8" s="12">
        <v>240</v>
      </c>
      <c r="K8" s="12">
        <f t="shared" si="0"/>
        <v>1020</v>
      </c>
      <c r="L8" s="13">
        <v>2</v>
      </c>
      <c r="M8" s="7"/>
      <c r="N8" s="7">
        <f t="shared" si="1"/>
        <v>1022</v>
      </c>
    </row>
    <row r="9" spans="1:14" x14ac:dyDescent="0.25">
      <c r="A9" s="7">
        <v>4</v>
      </c>
      <c r="B9" s="7" t="s">
        <v>4</v>
      </c>
      <c r="C9" s="7" t="s">
        <v>5</v>
      </c>
      <c r="D9" s="7" t="s">
        <v>6</v>
      </c>
      <c r="E9" s="9">
        <v>164009</v>
      </c>
      <c r="F9" s="12">
        <v>240</v>
      </c>
      <c r="G9" s="7">
        <v>137</v>
      </c>
      <c r="H9" s="12">
        <v>180</v>
      </c>
      <c r="I9" s="12">
        <v>180</v>
      </c>
      <c r="J9" s="12">
        <v>240</v>
      </c>
      <c r="K9" s="7">
        <f t="shared" si="0"/>
        <v>977</v>
      </c>
      <c r="L9" s="7"/>
      <c r="M9" s="7"/>
      <c r="N9" s="7">
        <f t="shared" si="1"/>
        <v>977</v>
      </c>
    </row>
    <row r="10" spans="1:14" x14ac:dyDescent="0.25">
      <c r="A10" s="7">
        <v>5</v>
      </c>
      <c r="B10" s="7" t="s">
        <v>43</v>
      </c>
      <c r="C10" s="7" t="s">
        <v>5</v>
      </c>
      <c r="D10" s="7" t="s">
        <v>15</v>
      </c>
      <c r="E10" s="7" t="s">
        <v>44</v>
      </c>
      <c r="F10" s="7">
        <v>216</v>
      </c>
      <c r="G10" s="12">
        <v>180</v>
      </c>
      <c r="H10" s="12">
        <v>180</v>
      </c>
      <c r="I10" s="7">
        <v>115</v>
      </c>
      <c r="J10" s="12">
        <v>240</v>
      </c>
      <c r="K10" s="7">
        <f t="shared" si="0"/>
        <v>931</v>
      </c>
      <c r="L10" s="7"/>
      <c r="M10" s="7"/>
      <c r="N10" s="7">
        <f t="shared" si="1"/>
        <v>931</v>
      </c>
    </row>
    <row r="11" spans="1:14" x14ac:dyDescent="0.25">
      <c r="A11" s="7">
        <v>6</v>
      </c>
      <c r="B11" s="7" t="s">
        <v>30</v>
      </c>
      <c r="C11" s="7"/>
      <c r="D11" s="7" t="s">
        <v>31</v>
      </c>
      <c r="E11" s="7" t="s">
        <v>32</v>
      </c>
      <c r="F11" s="12">
        <v>240</v>
      </c>
      <c r="G11" s="12">
        <v>180</v>
      </c>
      <c r="H11" s="7">
        <v>52</v>
      </c>
      <c r="I11" s="12">
        <v>180</v>
      </c>
      <c r="J11" s="12">
        <v>240</v>
      </c>
      <c r="K11" s="7">
        <f t="shared" si="0"/>
        <v>892</v>
      </c>
      <c r="L11" s="7"/>
      <c r="M11" s="7"/>
      <c r="N11" s="7">
        <f t="shared" si="1"/>
        <v>892</v>
      </c>
    </row>
    <row r="12" spans="1:14" x14ac:dyDescent="0.25">
      <c r="A12" s="7">
        <v>7</v>
      </c>
      <c r="B12" s="7" t="s">
        <v>74</v>
      </c>
      <c r="C12" s="7"/>
      <c r="D12" s="7" t="s">
        <v>15</v>
      </c>
      <c r="E12" s="7" t="s">
        <v>75</v>
      </c>
      <c r="F12" s="12">
        <v>240</v>
      </c>
      <c r="G12" s="7">
        <v>125</v>
      </c>
      <c r="H12" s="12">
        <v>180</v>
      </c>
      <c r="I12" s="13">
        <v>104</v>
      </c>
      <c r="J12" s="12">
        <v>240</v>
      </c>
      <c r="K12" s="7">
        <f t="shared" si="0"/>
        <v>889</v>
      </c>
      <c r="L12" s="7"/>
      <c r="M12" s="7"/>
      <c r="N12" s="7">
        <f t="shared" si="1"/>
        <v>889</v>
      </c>
    </row>
    <row r="13" spans="1:14" x14ac:dyDescent="0.25">
      <c r="A13" s="7">
        <v>8</v>
      </c>
      <c r="B13" s="7" t="s">
        <v>38</v>
      </c>
      <c r="C13" s="7"/>
      <c r="D13" s="7" t="s">
        <v>6</v>
      </c>
      <c r="E13" s="9">
        <v>164007</v>
      </c>
      <c r="F13" s="7">
        <v>164</v>
      </c>
      <c r="G13" s="12">
        <v>180</v>
      </c>
      <c r="H13" s="12">
        <v>180</v>
      </c>
      <c r="I13" s="12">
        <v>180</v>
      </c>
      <c r="J13" s="7">
        <v>179</v>
      </c>
      <c r="K13" s="7">
        <f t="shared" si="0"/>
        <v>883</v>
      </c>
      <c r="L13" s="7"/>
      <c r="M13" s="7"/>
      <c r="N13" s="7">
        <f t="shared" si="1"/>
        <v>883</v>
      </c>
    </row>
    <row r="14" spans="1:14" x14ac:dyDescent="0.25">
      <c r="A14" s="7">
        <v>9</v>
      </c>
      <c r="B14" s="7" t="s">
        <v>41</v>
      </c>
      <c r="C14" s="7"/>
      <c r="D14" s="7" t="s">
        <v>15</v>
      </c>
      <c r="E14" s="7" t="s">
        <v>27</v>
      </c>
      <c r="F14" s="12">
        <v>240</v>
      </c>
      <c r="G14" s="7">
        <v>100</v>
      </c>
      <c r="H14" s="12">
        <v>180</v>
      </c>
      <c r="I14" s="7">
        <v>121</v>
      </c>
      <c r="J14" s="12">
        <v>240</v>
      </c>
      <c r="K14" s="7">
        <f t="shared" si="0"/>
        <v>881</v>
      </c>
      <c r="L14" s="7"/>
      <c r="M14" s="7"/>
      <c r="N14" s="7">
        <f t="shared" si="1"/>
        <v>881</v>
      </c>
    </row>
    <row r="15" spans="1:14" x14ac:dyDescent="0.25">
      <c r="A15" s="7">
        <v>10</v>
      </c>
      <c r="B15" s="7" t="s">
        <v>76</v>
      </c>
      <c r="C15" s="7"/>
      <c r="D15" s="7" t="s">
        <v>31</v>
      </c>
      <c r="E15" s="7" t="s">
        <v>77</v>
      </c>
      <c r="F15" s="7">
        <v>87</v>
      </c>
      <c r="G15" s="12">
        <v>180</v>
      </c>
      <c r="H15" s="12">
        <v>180</v>
      </c>
      <c r="I15" s="12">
        <v>180</v>
      </c>
      <c r="J15" s="12">
        <v>240</v>
      </c>
      <c r="K15" s="7">
        <f t="shared" si="0"/>
        <v>867</v>
      </c>
      <c r="L15" s="7"/>
      <c r="M15" s="7"/>
      <c r="N15" s="7">
        <f t="shared" si="1"/>
        <v>867</v>
      </c>
    </row>
    <row r="16" spans="1:14" x14ac:dyDescent="0.25">
      <c r="A16" s="7">
        <v>11</v>
      </c>
      <c r="B16" s="7" t="s">
        <v>35</v>
      </c>
      <c r="C16" s="7"/>
      <c r="D16" s="7" t="s">
        <v>36</v>
      </c>
      <c r="E16" s="7" t="s">
        <v>37</v>
      </c>
      <c r="F16" s="7">
        <v>220</v>
      </c>
      <c r="G16" s="12">
        <v>180</v>
      </c>
      <c r="H16" s="12">
        <v>180</v>
      </c>
      <c r="I16" s="12">
        <v>180</v>
      </c>
      <c r="J16" s="7">
        <v>80</v>
      </c>
      <c r="K16" s="7">
        <f t="shared" si="0"/>
        <v>840</v>
      </c>
      <c r="L16" s="7"/>
      <c r="M16" s="7"/>
      <c r="N16" s="7">
        <f t="shared" si="1"/>
        <v>840</v>
      </c>
    </row>
    <row r="17" spans="1:14" x14ac:dyDescent="0.25">
      <c r="A17" s="7">
        <v>12</v>
      </c>
      <c r="B17" s="7" t="s">
        <v>24</v>
      </c>
      <c r="C17" s="7"/>
      <c r="D17" s="7" t="s">
        <v>15</v>
      </c>
      <c r="E17" s="7" t="s">
        <v>25</v>
      </c>
      <c r="F17" s="7">
        <v>215</v>
      </c>
      <c r="G17" s="7">
        <v>88</v>
      </c>
      <c r="H17" s="12">
        <v>180</v>
      </c>
      <c r="I17" s="12">
        <v>180</v>
      </c>
      <c r="J17" s="7">
        <v>118</v>
      </c>
      <c r="K17" s="7">
        <f t="shared" si="0"/>
        <v>781</v>
      </c>
      <c r="L17" s="7"/>
      <c r="M17" s="7"/>
      <c r="N17" s="7">
        <f t="shared" si="1"/>
        <v>781</v>
      </c>
    </row>
    <row r="18" spans="1:14" x14ac:dyDescent="0.25">
      <c r="A18" s="7">
        <v>13</v>
      </c>
      <c r="B18" s="7" t="s">
        <v>28</v>
      </c>
      <c r="C18" s="7"/>
      <c r="D18" s="7" t="s">
        <v>15</v>
      </c>
      <c r="E18" s="7" t="s">
        <v>29</v>
      </c>
      <c r="F18" s="7">
        <v>203</v>
      </c>
      <c r="G18" s="12">
        <v>180</v>
      </c>
      <c r="H18" s="7">
        <v>86</v>
      </c>
      <c r="I18" s="7">
        <v>149</v>
      </c>
      <c r="J18" s="7">
        <v>77</v>
      </c>
      <c r="K18" s="7">
        <f t="shared" si="0"/>
        <v>695</v>
      </c>
      <c r="L18" s="7"/>
      <c r="M18" s="7"/>
      <c r="N18" s="7">
        <f t="shared" si="1"/>
        <v>695</v>
      </c>
    </row>
    <row r="19" spans="1:14" x14ac:dyDescent="0.25">
      <c r="A19" s="7">
        <v>14</v>
      </c>
      <c r="B19" s="7" t="s">
        <v>33</v>
      </c>
      <c r="C19" s="7"/>
      <c r="D19" s="7" t="s">
        <v>15</v>
      </c>
      <c r="E19" s="7" t="s">
        <v>34</v>
      </c>
      <c r="F19" s="7">
        <v>135</v>
      </c>
      <c r="G19" s="12">
        <v>180</v>
      </c>
      <c r="H19" s="7">
        <v>135</v>
      </c>
      <c r="I19" s="12">
        <v>180</v>
      </c>
      <c r="J19" s="7">
        <v>54</v>
      </c>
      <c r="K19" s="7">
        <f t="shared" si="0"/>
        <v>684</v>
      </c>
      <c r="L19" s="7"/>
      <c r="M19" s="7"/>
      <c r="N19" s="7">
        <f t="shared" si="1"/>
        <v>684</v>
      </c>
    </row>
    <row r="20" spans="1:14" x14ac:dyDescent="0.25">
      <c r="A20" s="7">
        <v>15</v>
      </c>
      <c r="B20" s="7" t="s">
        <v>42</v>
      </c>
      <c r="C20" s="7" t="s">
        <v>5</v>
      </c>
      <c r="D20" s="7" t="s">
        <v>15</v>
      </c>
      <c r="E20" s="7" t="s">
        <v>73</v>
      </c>
      <c r="F20" s="12">
        <v>240</v>
      </c>
      <c r="G20" s="7">
        <v>78</v>
      </c>
      <c r="H20" s="12">
        <v>180</v>
      </c>
      <c r="I20" s="12">
        <v>180</v>
      </c>
      <c r="J20" s="7">
        <v>5</v>
      </c>
      <c r="K20" s="7">
        <f t="shared" si="0"/>
        <v>683</v>
      </c>
      <c r="L20" s="7"/>
      <c r="M20" s="7"/>
      <c r="N20" s="7">
        <f t="shared" si="1"/>
        <v>683</v>
      </c>
    </row>
    <row r="21" spans="1:14" x14ac:dyDescent="0.25">
      <c r="A21" s="7">
        <v>16</v>
      </c>
      <c r="B21" s="7" t="s">
        <v>26</v>
      </c>
      <c r="C21" s="7" t="s">
        <v>5</v>
      </c>
      <c r="D21" s="7" t="s">
        <v>15</v>
      </c>
      <c r="E21" s="7" t="s">
        <v>27</v>
      </c>
      <c r="F21" s="7">
        <v>130</v>
      </c>
      <c r="G21" s="12">
        <v>180</v>
      </c>
      <c r="H21" s="12">
        <v>180</v>
      </c>
      <c r="I21" s="7">
        <v>72</v>
      </c>
      <c r="J21" s="7">
        <v>109</v>
      </c>
      <c r="K21" s="7">
        <f t="shared" si="0"/>
        <v>671</v>
      </c>
      <c r="L21" s="7"/>
      <c r="M21" s="7"/>
      <c r="N21" s="7">
        <f t="shared" si="1"/>
        <v>671</v>
      </c>
    </row>
    <row r="22" spans="1:14" x14ac:dyDescent="0.25">
      <c r="A22" s="7">
        <v>17</v>
      </c>
      <c r="B22" s="7" t="s">
        <v>11</v>
      </c>
      <c r="C22" s="7"/>
      <c r="D22" s="7" t="s">
        <v>12</v>
      </c>
      <c r="E22" s="7" t="s">
        <v>13</v>
      </c>
      <c r="F22" s="7">
        <v>0</v>
      </c>
      <c r="G22" s="12">
        <v>180</v>
      </c>
      <c r="H22" s="12">
        <v>180</v>
      </c>
      <c r="I22" s="12">
        <v>180</v>
      </c>
      <c r="J22" s="7">
        <v>49</v>
      </c>
      <c r="K22" s="7">
        <f t="shared" si="0"/>
        <v>589</v>
      </c>
      <c r="L22" s="7"/>
      <c r="M22" s="7"/>
      <c r="N22" s="7">
        <f t="shared" si="1"/>
        <v>589</v>
      </c>
    </row>
    <row r="23" spans="1:14" x14ac:dyDescent="0.25">
      <c r="A23" s="7">
        <v>18</v>
      </c>
      <c r="B23" s="7" t="s">
        <v>21</v>
      </c>
      <c r="C23" s="7"/>
      <c r="D23" s="7" t="s">
        <v>22</v>
      </c>
      <c r="E23" s="7" t="s">
        <v>23</v>
      </c>
      <c r="F23" s="7">
        <v>155</v>
      </c>
      <c r="G23" s="12">
        <v>180</v>
      </c>
      <c r="H23" s="7">
        <v>0</v>
      </c>
      <c r="I23" s="7">
        <v>0</v>
      </c>
      <c r="J23" s="7">
        <v>0</v>
      </c>
      <c r="K23" s="7">
        <f t="shared" si="0"/>
        <v>335</v>
      </c>
      <c r="L23" s="7"/>
      <c r="M23" s="7"/>
      <c r="N23" s="7">
        <f t="shared" si="1"/>
        <v>335</v>
      </c>
    </row>
    <row r="24" spans="1:14" x14ac:dyDescent="0.25">
      <c r="A24" s="7">
        <v>19</v>
      </c>
      <c r="B24" s="7" t="s">
        <v>39</v>
      </c>
      <c r="C24" s="7"/>
      <c r="D24" s="7" t="s">
        <v>15</v>
      </c>
      <c r="E24" s="7" t="s">
        <v>40</v>
      </c>
      <c r="F24" s="7">
        <v>0</v>
      </c>
      <c r="G24" s="7">
        <v>0</v>
      </c>
      <c r="H24" s="12">
        <v>180</v>
      </c>
      <c r="I24" s="7">
        <v>0</v>
      </c>
      <c r="J24" s="7">
        <v>0</v>
      </c>
      <c r="K24" s="7">
        <f t="shared" si="0"/>
        <v>180</v>
      </c>
      <c r="L24" s="7"/>
      <c r="M24" s="7"/>
      <c r="N24" s="7">
        <f t="shared" si="1"/>
        <v>180</v>
      </c>
    </row>
    <row r="25" spans="1:1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53" spans="7:7" x14ac:dyDescent="0.25">
      <c r="G53" s="4"/>
    </row>
  </sheetData>
  <autoFilter ref="N6:N22"/>
  <sortState ref="A6:N24">
    <sortCondition descending="1" ref="N6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A4" sqref="A4"/>
    </sheetView>
  </sheetViews>
  <sheetFormatPr defaultRowHeight="15" x14ac:dyDescent="0.25"/>
  <cols>
    <col min="2" max="2" width="17.42578125" customWidth="1"/>
    <col min="3" max="3" width="3.85546875" customWidth="1"/>
  </cols>
  <sheetData>
    <row r="2" spans="1:14" x14ac:dyDescent="0.25">
      <c r="A2" s="24" t="s">
        <v>64</v>
      </c>
    </row>
    <row r="4" spans="1:14" x14ac:dyDescent="0.25">
      <c r="A4" s="19" t="s">
        <v>0</v>
      </c>
      <c r="B4" s="15" t="s">
        <v>10</v>
      </c>
      <c r="C4" s="1"/>
      <c r="D4" s="14" t="s">
        <v>1</v>
      </c>
      <c r="E4" s="16" t="s">
        <v>2</v>
      </c>
      <c r="F4" s="10"/>
      <c r="G4" s="8"/>
      <c r="H4" s="17" t="s">
        <v>3</v>
      </c>
      <c r="I4" s="8"/>
      <c r="J4" s="11"/>
      <c r="K4" s="19" t="s">
        <v>7</v>
      </c>
      <c r="L4" s="20" t="s">
        <v>8</v>
      </c>
      <c r="M4" s="21" t="s">
        <v>8</v>
      </c>
      <c r="N4" s="19" t="s">
        <v>9</v>
      </c>
    </row>
    <row r="5" spans="1:14" x14ac:dyDescent="0.25">
      <c r="A5" s="6"/>
      <c r="B5" s="2"/>
      <c r="C5" s="3"/>
      <c r="D5" s="5"/>
      <c r="E5" s="5"/>
      <c r="F5" s="18">
        <v>1</v>
      </c>
      <c r="G5" s="18">
        <v>2</v>
      </c>
      <c r="H5" s="18">
        <v>3</v>
      </c>
      <c r="I5" s="18">
        <v>4</v>
      </c>
      <c r="J5" s="18">
        <v>5</v>
      </c>
      <c r="K5" s="22"/>
      <c r="L5" s="18">
        <v>1</v>
      </c>
      <c r="M5" s="18">
        <v>2</v>
      </c>
      <c r="N5" s="23"/>
    </row>
    <row r="6" spans="1:14" x14ac:dyDescent="0.25">
      <c r="A6" s="7">
        <v>1</v>
      </c>
      <c r="B6" s="7" t="s">
        <v>47</v>
      </c>
      <c r="C6" s="7"/>
      <c r="D6" s="7" t="s">
        <v>48</v>
      </c>
      <c r="E6" s="7" t="s">
        <v>49</v>
      </c>
      <c r="F6" s="13">
        <v>224</v>
      </c>
      <c r="G6" s="12">
        <v>180</v>
      </c>
      <c r="H6" s="12">
        <v>180</v>
      </c>
      <c r="I6" s="12">
        <v>180</v>
      </c>
      <c r="J6" s="12">
        <v>240</v>
      </c>
      <c r="K6" s="13">
        <f t="shared" ref="K6:K11" si="0">SUM(F6:J6)</f>
        <v>1004</v>
      </c>
      <c r="L6" s="13"/>
      <c r="M6" s="7"/>
      <c r="N6" s="7">
        <f t="shared" ref="N6:N11" si="1">SUM(K6,L6)</f>
        <v>1004</v>
      </c>
    </row>
    <row r="7" spans="1:14" x14ac:dyDescent="0.25">
      <c r="A7" s="7">
        <v>2</v>
      </c>
      <c r="B7" s="7" t="s">
        <v>50</v>
      </c>
      <c r="C7" s="7"/>
      <c r="D7" s="7" t="s">
        <v>15</v>
      </c>
      <c r="E7" s="9" t="s">
        <v>51</v>
      </c>
      <c r="F7" s="13">
        <v>190</v>
      </c>
      <c r="G7" s="12">
        <v>180</v>
      </c>
      <c r="H7" s="12">
        <v>180</v>
      </c>
      <c r="I7" s="12">
        <v>180</v>
      </c>
      <c r="J7" s="12">
        <v>240</v>
      </c>
      <c r="K7" s="13">
        <f t="shared" si="0"/>
        <v>970</v>
      </c>
      <c r="L7" s="7"/>
      <c r="M7" s="7"/>
      <c r="N7" s="7">
        <f t="shared" si="1"/>
        <v>970</v>
      </c>
    </row>
    <row r="8" spans="1:14" x14ac:dyDescent="0.25">
      <c r="A8" s="7">
        <v>3</v>
      </c>
      <c r="B8" s="4" t="s">
        <v>30</v>
      </c>
      <c r="C8" s="7"/>
      <c r="D8" s="7" t="s">
        <v>31</v>
      </c>
      <c r="E8" s="7" t="s">
        <v>32</v>
      </c>
      <c r="F8" s="12">
        <v>240</v>
      </c>
      <c r="G8" s="13">
        <v>155</v>
      </c>
      <c r="H8" s="12">
        <v>180</v>
      </c>
      <c r="I8" s="7">
        <v>152</v>
      </c>
      <c r="J8" s="12">
        <v>240</v>
      </c>
      <c r="K8" s="13">
        <f t="shared" si="0"/>
        <v>967</v>
      </c>
      <c r="L8" s="7"/>
      <c r="M8" s="7"/>
      <c r="N8" s="7">
        <f t="shared" si="1"/>
        <v>967</v>
      </c>
    </row>
    <row r="9" spans="1:14" x14ac:dyDescent="0.25">
      <c r="A9" s="7">
        <v>4</v>
      </c>
      <c r="B9" s="4" t="s">
        <v>46</v>
      </c>
      <c r="C9" s="7"/>
      <c r="D9" s="7" t="s">
        <v>6</v>
      </c>
      <c r="E9" s="9">
        <v>164001</v>
      </c>
      <c r="F9" s="12">
        <v>240</v>
      </c>
      <c r="G9" s="13">
        <v>137</v>
      </c>
      <c r="H9" s="13">
        <v>160</v>
      </c>
      <c r="I9" s="12">
        <v>180</v>
      </c>
      <c r="J9" s="12">
        <v>240</v>
      </c>
      <c r="K9" s="13">
        <f t="shared" si="0"/>
        <v>957</v>
      </c>
      <c r="L9" s="13"/>
      <c r="M9" s="7"/>
      <c r="N9" s="7">
        <f t="shared" si="1"/>
        <v>957</v>
      </c>
    </row>
    <row r="10" spans="1:14" x14ac:dyDescent="0.25">
      <c r="A10" s="7">
        <v>5</v>
      </c>
      <c r="B10" s="7" t="s">
        <v>54</v>
      </c>
      <c r="C10" s="7"/>
      <c r="D10" s="7" t="s">
        <v>15</v>
      </c>
      <c r="E10" s="7" t="s">
        <v>45</v>
      </c>
      <c r="F10" s="13">
        <v>178</v>
      </c>
      <c r="G10" s="12">
        <v>180</v>
      </c>
      <c r="H10" s="12">
        <v>180</v>
      </c>
      <c r="I10" s="13">
        <v>130</v>
      </c>
      <c r="J10" s="12">
        <v>240</v>
      </c>
      <c r="K10" s="13">
        <f t="shared" si="0"/>
        <v>908</v>
      </c>
      <c r="L10" s="13"/>
      <c r="M10" s="7"/>
      <c r="N10" s="7">
        <f t="shared" si="1"/>
        <v>908</v>
      </c>
    </row>
    <row r="11" spans="1:14" x14ac:dyDescent="0.25">
      <c r="A11" s="7">
        <v>6</v>
      </c>
      <c r="B11" s="7" t="s">
        <v>52</v>
      </c>
      <c r="C11" s="7"/>
      <c r="D11" s="7" t="s">
        <v>15</v>
      </c>
      <c r="E11" s="7" t="s">
        <v>53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f t="shared" si="0"/>
        <v>0</v>
      </c>
      <c r="L11" s="7"/>
      <c r="M11" s="7"/>
      <c r="N11" s="7">
        <f t="shared" si="1"/>
        <v>0</v>
      </c>
    </row>
    <row r="12" spans="1:14" x14ac:dyDescent="0.25">
      <c r="A12" s="7"/>
      <c r="B12" s="7"/>
      <c r="C12" s="7"/>
      <c r="D12" s="7"/>
      <c r="E12" s="9"/>
      <c r="F12" s="7"/>
      <c r="G12" s="12"/>
      <c r="H12" s="12"/>
      <c r="I12" s="12"/>
      <c r="J12" s="7"/>
      <c r="K12" s="7"/>
      <c r="L12" s="7"/>
      <c r="M12" s="7"/>
      <c r="N12" s="7"/>
    </row>
  </sheetData>
  <autoFilter ref="N6:N11"/>
  <sortState ref="D6:N11">
    <sortCondition descending="1" ref="N6"/>
  </sortState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2"/>
  <sheetViews>
    <sheetView workbookViewId="0">
      <selection activeCell="A4" sqref="A4"/>
    </sheetView>
  </sheetViews>
  <sheetFormatPr defaultRowHeight="15" x14ac:dyDescent="0.25"/>
  <cols>
    <col min="2" max="2" width="19.28515625" customWidth="1"/>
    <col min="3" max="3" width="3.5703125" customWidth="1"/>
    <col min="5" max="5" width="10.85546875" customWidth="1"/>
  </cols>
  <sheetData>
    <row r="2" spans="1:14" x14ac:dyDescent="0.25">
      <c r="A2" s="24" t="s">
        <v>65</v>
      </c>
    </row>
    <row r="4" spans="1:14" x14ac:dyDescent="0.25">
      <c r="A4" s="19" t="s">
        <v>0</v>
      </c>
      <c r="B4" s="15" t="s">
        <v>10</v>
      </c>
      <c r="C4" s="1"/>
      <c r="D4" s="14" t="s">
        <v>1</v>
      </c>
      <c r="E4" s="16" t="s">
        <v>2</v>
      </c>
      <c r="F4" s="10"/>
      <c r="G4" s="8"/>
      <c r="H4" s="17" t="s">
        <v>3</v>
      </c>
      <c r="I4" s="8"/>
      <c r="J4" s="11"/>
      <c r="K4" s="19" t="s">
        <v>7</v>
      </c>
      <c r="L4" s="20" t="s">
        <v>8</v>
      </c>
      <c r="M4" s="21" t="s">
        <v>8</v>
      </c>
      <c r="N4" s="19" t="s">
        <v>9</v>
      </c>
    </row>
    <row r="5" spans="1:14" x14ac:dyDescent="0.25">
      <c r="A5" s="6"/>
      <c r="B5" s="2"/>
      <c r="C5" s="3"/>
      <c r="D5" s="5"/>
      <c r="E5" s="5"/>
      <c r="F5" s="18">
        <v>1</v>
      </c>
      <c r="G5" s="18">
        <v>2</v>
      </c>
      <c r="H5" s="18">
        <v>3</v>
      </c>
      <c r="I5" s="18">
        <v>4</v>
      </c>
      <c r="J5" s="18">
        <v>5</v>
      </c>
      <c r="K5" s="22"/>
      <c r="L5" s="18">
        <v>1</v>
      </c>
      <c r="M5" s="18">
        <v>2</v>
      </c>
      <c r="N5" s="23"/>
    </row>
    <row r="6" spans="1:14" x14ac:dyDescent="0.25">
      <c r="A6" s="7">
        <v>1</v>
      </c>
      <c r="B6" s="7" t="s">
        <v>58</v>
      </c>
      <c r="C6" s="7"/>
      <c r="D6" s="7" t="s">
        <v>66</v>
      </c>
      <c r="E6" s="7" t="s">
        <v>67</v>
      </c>
      <c r="F6" s="12">
        <v>240</v>
      </c>
      <c r="G6" s="12">
        <v>180</v>
      </c>
      <c r="H6" s="12">
        <v>180</v>
      </c>
      <c r="I6" s="12">
        <v>180</v>
      </c>
      <c r="J6" s="12">
        <v>240</v>
      </c>
      <c r="K6" s="12">
        <f>SUM(F6:J6)</f>
        <v>1020</v>
      </c>
      <c r="L6" s="13"/>
      <c r="M6" s="7"/>
      <c r="N6" s="12">
        <f>SUM(K6,L6)</f>
        <v>1020</v>
      </c>
    </row>
    <row r="7" spans="1:14" x14ac:dyDescent="0.25">
      <c r="A7" s="7"/>
      <c r="B7" s="7"/>
      <c r="C7" s="7"/>
      <c r="D7" s="7"/>
      <c r="E7" s="9"/>
      <c r="F7" s="13"/>
      <c r="G7" s="12"/>
      <c r="H7" s="12"/>
      <c r="I7" s="12"/>
      <c r="J7" s="12"/>
      <c r="K7" s="13"/>
      <c r="L7" s="7"/>
      <c r="M7" s="7"/>
      <c r="N7" s="7"/>
    </row>
    <row r="8" spans="1:14" x14ac:dyDescent="0.25">
      <c r="A8" s="7"/>
      <c r="B8" s="7"/>
      <c r="C8" s="7"/>
      <c r="D8" s="7"/>
      <c r="E8" s="7"/>
      <c r="F8" s="12"/>
      <c r="G8" s="13"/>
      <c r="H8" s="12"/>
      <c r="I8" s="7"/>
      <c r="J8" s="12"/>
      <c r="K8" s="13"/>
      <c r="L8" s="7"/>
      <c r="M8" s="7"/>
      <c r="N8" s="7"/>
    </row>
    <row r="9" spans="1:14" x14ac:dyDescent="0.25">
      <c r="A9" s="7"/>
      <c r="B9" s="7"/>
      <c r="C9" s="7"/>
      <c r="D9" s="7"/>
      <c r="E9" s="9"/>
      <c r="F9" s="12"/>
      <c r="G9" s="13"/>
      <c r="H9" s="13"/>
      <c r="I9" s="12"/>
      <c r="J9" s="12"/>
      <c r="K9" s="13"/>
      <c r="L9" s="13"/>
      <c r="M9" s="7"/>
      <c r="N9" s="7"/>
    </row>
    <row r="10" spans="1:14" x14ac:dyDescent="0.25">
      <c r="A10" s="7"/>
      <c r="B10" s="7"/>
      <c r="C10" s="7"/>
      <c r="D10" s="7"/>
      <c r="E10" s="7"/>
      <c r="F10" s="13"/>
      <c r="G10" s="12"/>
      <c r="H10" s="12"/>
      <c r="I10" s="13"/>
      <c r="J10" s="12"/>
      <c r="K10" s="13"/>
      <c r="L10" s="13"/>
      <c r="M10" s="7"/>
      <c r="N10" s="7"/>
    </row>
    <row r="11" spans="1:14" x14ac:dyDescent="0.25">
      <c r="A11" s="7"/>
      <c r="B11" s="7"/>
      <c r="C11" s="7"/>
      <c r="D11" s="7"/>
      <c r="E11" s="7"/>
      <c r="F11" s="13"/>
      <c r="G11" s="13"/>
      <c r="H11" s="13"/>
      <c r="I11" s="13"/>
      <c r="J11" s="13"/>
      <c r="K11" s="13"/>
      <c r="L11" s="7"/>
      <c r="M11" s="7"/>
      <c r="N11" s="7"/>
    </row>
    <row r="12" spans="1:14" x14ac:dyDescent="0.25">
      <c r="A12" s="7"/>
      <c r="B12" s="7"/>
      <c r="C12" s="7"/>
      <c r="D12" s="7"/>
      <c r="E12" s="9"/>
      <c r="F12" s="7"/>
      <c r="G12" s="12"/>
      <c r="H12" s="12"/>
      <c r="I12" s="12"/>
      <c r="J12" s="7"/>
      <c r="K12" s="7"/>
      <c r="L12" s="7"/>
      <c r="M12" s="7"/>
      <c r="N12" s="7"/>
    </row>
  </sheetData>
  <pageMargins left="0.7" right="0.7" top="0.75" bottom="0.75" header="0.3" footer="0.3"/>
  <pageSetup paperSize="9" scale="9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2"/>
  <sheetViews>
    <sheetView workbookViewId="0">
      <selection activeCell="A4" sqref="A4"/>
    </sheetView>
  </sheetViews>
  <sheetFormatPr defaultRowHeight="15" x14ac:dyDescent="0.25"/>
  <cols>
    <col min="2" max="2" width="19.140625" customWidth="1"/>
    <col min="3" max="3" width="3.85546875" customWidth="1"/>
  </cols>
  <sheetData>
    <row r="2" spans="1:14" x14ac:dyDescent="0.25">
      <c r="A2" s="24" t="s">
        <v>68</v>
      </c>
    </row>
    <row r="4" spans="1:14" x14ac:dyDescent="0.25">
      <c r="A4" s="19" t="s">
        <v>0</v>
      </c>
      <c r="B4" s="15" t="s">
        <v>10</v>
      </c>
      <c r="C4" s="1"/>
      <c r="D4" s="14" t="s">
        <v>1</v>
      </c>
      <c r="E4" s="16" t="s">
        <v>2</v>
      </c>
      <c r="F4" s="10"/>
      <c r="G4" s="8"/>
      <c r="H4" s="17" t="s">
        <v>3</v>
      </c>
      <c r="I4" s="8"/>
      <c r="J4" s="11"/>
      <c r="K4" s="19" t="s">
        <v>7</v>
      </c>
      <c r="L4" s="20" t="s">
        <v>8</v>
      </c>
      <c r="M4" s="21" t="s">
        <v>8</v>
      </c>
      <c r="N4" s="19" t="s">
        <v>9</v>
      </c>
    </row>
    <row r="5" spans="1:14" x14ac:dyDescent="0.25">
      <c r="A5" s="6"/>
      <c r="B5" s="2"/>
      <c r="C5" s="3"/>
      <c r="D5" s="5"/>
      <c r="E5" s="5"/>
      <c r="F5" s="18">
        <v>1</v>
      </c>
      <c r="G5" s="18">
        <v>2</v>
      </c>
      <c r="H5" s="18">
        <v>3</v>
      </c>
      <c r="I5" s="18">
        <v>4</v>
      </c>
      <c r="J5" s="18">
        <v>5</v>
      </c>
      <c r="K5" s="22"/>
      <c r="L5" s="18">
        <v>1</v>
      </c>
      <c r="M5" s="18">
        <v>2</v>
      </c>
      <c r="N5" s="23"/>
    </row>
    <row r="6" spans="1:14" x14ac:dyDescent="0.25">
      <c r="A6" s="7">
        <v>1</v>
      </c>
      <c r="B6" s="7" t="s">
        <v>58</v>
      </c>
      <c r="C6" s="7"/>
      <c r="D6" s="7" t="s">
        <v>66</v>
      </c>
      <c r="E6" s="7" t="s">
        <v>67</v>
      </c>
      <c r="F6" s="12">
        <v>240</v>
      </c>
      <c r="G6" s="12">
        <v>180</v>
      </c>
      <c r="H6" s="12">
        <v>180</v>
      </c>
      <c r="I6" s="12">
        <v>180</v>
      </c>
      <c r="J6" s="12">
        <v>240</v>
      </c>
      <c r="K6" s="12">
        <f>SUM(F6:J6)</f>
        <v>1020</v>
      </c>
      <c r="L6" s="13"/>
      <c r="M6" s="7"/>
      <c r="N6" s="12">
        <f>SUM(K6,L6)</f>
        <v>1020</v>
      </c>
    </row>
    <row r="7" spans="1:14" x14ac:dyDescent="0.25">
      <c r="A7" s="7">
        <v>2</v>
      </c>
      <c r="B7" s="7" t="s">
        <v>69</v>
      </c>
      <c r="C7" s="7"/>
      <c r="D7" s="7" t="s">
        <v>15</v>
      </c>
      <c r="E7" s="9" t="s">
        <v>70</v>
      </c>
      <c r="F7" s="13">
        <v>78</v>
      </c>
      <c r="G7" s="13">
        <v>88</v>
      </c>
      <c r="H7" s="13">
        <v>167</v>
      </c>
      <c r="I7" s="13">
        <v>120</v>
      </c>
      <c r="J7" s="13">
        <v>0</v>
      </c>
      <c r="K7" s="13">
        <f>SUM(F7:J7)</f>
        <v>453</v>
      </c>
      <c r="L7" s="7"/>
      <c r="M7" s="7"/>
      <c r="N7" s="13">
        <f>SUM(K7,L7)</f>
        <v>453</v>
      </c>
    </row>
    <row r="8" spans="1:14" x14ac:dyDescent="0.25">
      <c r="A8" s="7">
        <v>3</v>
      </c>
      <c r="B8" s="7" t="s">
        <v>71</v>
      </c>
      <c r="C8" s="7"/>
      <c r="D8" s="7" t="s">
        <v>15</v>
      </c>
      <c r="E8" s="7" t="s">
        <v>72</v>
      </c>
      <c r="F8" s="13">
        <v>30</v>
      </c>
      <c r="G8" s="13">
        <v>109</v>
      </c>
      <c r="H8" s="12">
        <v>180</v>
      </c>
      <c r="I8" s="7">
        <v>0</v>
      </c>
      <c r="J8" s="13">
        <v>0</v>
      </c>
      <c r="K8" s="13">
        <f>SUM(F8:J8)</f>
        <v>319</v>
      </c>
      <c r="L8" s="7"/>
      <c r="M8" s="7"/>
      <c r="N8" s="13">
        <f>SUM(K8,L8)</f>
        <v>319</v>
      </c>
    </row>
    <row r="9" spans="1:14" x14ac:dyDescent="0.25">
      <c r="A9" s="7"/>
      <c r="B9" s="7"/>
      <c r="C9" s="7"/>
      <c r="D9" s="7"/>
      <c r="E9" s="9"/>
      <c r="F9" s="12"/>
      <c r="G9" s="13"/>
      <c r="H9" s="13"/>
      <c r="I9" s="12"/>
      <c r="J9" s="12"/>
      <c r="K9" s="13"/>
      <c r="L9" s="13"/>
      <c r="M9" s="7"/>
      <c r="N9" s="7"/>
    </row>
    <row r="10" spans="1:14" x14ac:dyDescent="0.25">
      <c r="A10" s="7"/>
      <c r="B10" s="7"/>
      <c r="C10" s="7"/>
      <c r="D10" s="7"/>
      <c r="E10" s="7"/>
      <c r="F10" s="13"/>
      <c r="G10" s="12"/>
      <c r="H10" s="12"/>
      <c r="I10" s="13"/>
      <c r="J10" s="12"/>
      <c r="K10" s="13"/>
      <c r="L10" s="13"/>
      <c r="M10" s="7"/>
      <c r="N10" s="7"/>
    </row>
    <row r="11" spans="1:14" x14ac:dyDescent="0.25">
      <c r="A11" s="7"/>
      <c r="B11" s="7"/>
      <c r="C11" s="7"/>
      <c r="D11" s="7"/>
      <c r="E11" s="7"/>
      <c r="F11" s="13"/>
      <c r="G11" s="13"/>
      <c r="H11" s="13"/>
      <c r="I11" s="13"/>
      <c r="J11" s="13"/>
      <c r="K11" s="13"/>
      <c r="L11" s="7"/>
      <c r="M11" s="7"/>
      <c r="N11" s="7"/>
    </row>
    <row r="12" spans="1:14" x14ac:dyDescent="0.25">
      <c r="A12" s="7"/>
      <c r="B12" s="7"/>
      <c r="C12" s="7"/>
      <c r="D12" s="7"/>
      <c r="E12" s="9"/>
      <c r="F12" s="7"/>
      <c r="G12" s="12"/>
      <c r="H12" s="12"/>
      <c r="I12" s="12"/>
      <c r="J12" s="7"/>
      <c r="K12" s="7"/>
      <c r="L12" s="7"/>
      <c r="M12" s="7"/>
      <c r="N12" s="7"/>
    </row>
  </sheetData>
  <pageMargins left="0.7" right="0.7" top="0.75" bottom="0.75" header="0.3" footer="0.3"/>
  <pageSetup paperSize="9" scale="9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E8" sqref="E8"/>
    </sheetView>
  </sheetViews>
  <sheetFormatPr defaultRowHeight="15" x14ac:dyDescent="0.25"/>
  <cols>
    <col min="2" max="2" width="20.5703125" customWidth="1"/>
    <col min="3" max="3" width="14.85546875" customWidth="1"/>
  </cols>
  <sheetData>
    <row r="2" spans="1:3" x14ac:dyDescent="0.25">
      <c r="A2" s="25" t="s">
        <v>0</v>
      </c>
      <c r="B2" s="25" t="s">
        <v>55</v>
      </c>
      <c r="C2" s="26" t="s">
        <v>1</v>
      </c>
    </row>
    <row r="3" spans="1:3" x14ac:dyDescent="0.25">
      <c r="A3" s="7">
        <v>1</v>
      </c>
      <c r="B3" s="27" t="s">
        <v>30</v>
      </c>
      <c r="C3" s="27" t="s">
        <v>57</v>
      </c>
    </row>
    <row r="4" spans="1:3" x14ac:dyDescent="0.25">
      <c r="A4" s="7">
        <v>2</v>
      </c>
      <c r="B4" s="28" t="s">
        <v>58</v>
      </c>
      <c r="C4" s="28" t="s">
        <v>59</v>
      </c>
    </row>
    <row r="5" spans="1:3" x14ac:dyDescent="0.25">
      <c r="A5" s="7">
        <v>3</v>
      </c>
      <c r="B5" s="28" t="s">
        <v>35</v>
      </c>
      <c r="C5" s="28" t="s">
        <v>62</v>
      </c>
    </row>
    <row r="6" spans="1:3" x14ac:dyDescent="0.25">
      <c r="A6" s="29" t="s">
        <v>56</v>
      </c>
      <c r="B6" s="28" t="s">
        <v>60</v>
      </c>
      <c r="C6" s="30" t="s">
        <v>15</v>
      </c>
    </row>
    <row r="7" spans="1:3" x14ac:dyDescent="0.25">
      <c r="A7" s="29" t="s">
        <v>56</v>
      </c>
      <c r="B7" s="28" t="s">
        <v>61</v>
      </c>
      <c r="C7" s="28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F1A</vt:lpstr>
      <vt:lpstr>F1B</vt:lpstr>
      <vt:lpstr>F1C</vt:lpstr>
      <vt:lpstr>F1Q</vt:lpstr>
      <vt:lpstr>Jury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</dc:creator>
  <cp:lastModifiedBy>Malik</cp:lastModifiedBy>
  <cp:lastPrinted>2016-07-11T06:26:01Z</cp:lastPrinted>
  <dcterms:created xsi:type="dcterms:W3CDTF">2016-07-10T11:21:30Z</dcterms:created>
  <dcterms:modified xsi:type="dcterms:W3CDTF">2016-07-11T06:29:15Z</dcterms:modified>
</cp:coreProperties>
</file>