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1355" windowHeight="8700"/>
  </bookViews>
  <sheets>
    <sheet name="Rezultati" sheetId="3" r:id="rId1"/>
  </sheets>
  <calcPr calcId="144525"/>
</workbook>
</file>

<file path=xl/calcChain.xml><?xml version="1.0" encoding="utf-8"?>
<calcChain xmlns="http://schemas.openxmlformats.org/spreadsheetml/2006/main">
  <c r="J50" i="3" l="1"/>
  <c r="J51" i="3"/>
  <c r="J49" i="3"/>
  <c r="J42" i="3"/>
  <c r="J41" i="3"/>
  <c r="J40" i="3"/>
  <c r="J39" i="3"/>
  <c r="J38" i="3"/>
  <c r="J13" i="3" l="1"/>
  <c r="J29" i="3"/>
  <c r="J30" i="3"/>
  <c r="J31" i="3"/>
  <c r="J15" i="3"/>
  <c r="J17" i="3"/>
  <c r="J18" i="3"/>
  <c r="J21" i="3"/>
  <c r="J20" i="3"/>
  <c r="J26" i="3"/>
  <c r="J27" i="3"/>
  <c r="J24" i="3"/>
  <c r="J25" i="3"/>
  <c r="J14" i="3"/>
  <c r="J23" i="3"/>
  <c r="J28" i="3"/>
  <c r="J16" i="3"/>
  <c r="J32" i="3"/>
  <c r="J22" i="3"/>
  <c r="J19" i="3"/>
  <c r="J12" i="3"/>
  <c r="J11" i="3"/>
  <c r="J37" i="3" l="1"/>
</calcChain>
</file>

<file path=xl/sharedStrings.xml><?xml version="1.0" encoding="utf-8"?>
<sst xmlns="http://schemas.openxmlformats.org/spreadsheetml/2006/main" count="101" uniqueCount="56">
  <si>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</si>
  <si>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</si>
  <si>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</si>
  <si>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</si>
  <si>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</si>
  <si>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</si>
  <si>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</si>
  <si>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Sr.</t>
  </si>
  <si>
    <t>Glavni sudija:</t>
  </si>
  <si>
    <t>Burić Faruk</t>
  </si>
  <si>
    <t>Čabaravdić Muhamed</t>
  </si>
  <si>
    <t>Čabaravdić Faruk</t>
  </si>
  <si>
    <t>AK Zenica</t>
  </si>
  <si>
    <t>REZULTATI - ekipno seniori</t>
  </si>
  <si>
    <t>REZULTATI - ekipno juniori</t>
  </si>
  <si>
    <t>Poredak</t>
  </si>
  <si>
    <t>Hrustanović Ahmed</t>
  </si>
  <si>
    <t>Dizdarević Amar</t>
  </si>
  <si>
    <t xml:space="preserve">Avdić Esad </t>
  </si>
  <si>
    <t xml:space="preserve">Ćoralić Davud </t>
  </si>
  <si>
    <t xml:space="preserve">Totić Nedim </t>
  </si>
  <si>
    <t>Čićak Bakir</t>
  </si>
  <si>
    <t xml:space="preserve">Zilić Hamza </t>
  </si>
  <si>
    <t>Zilić Ahmed</t>
  </si>
  <si>
    <t>Borovina Ajša</t>
  </si>
  <si>
    <t>Limo Bakir</t>
  </si>
  <si>
    <t>Jusufbašić Tarik</t>
  </si>
  <si>
    <t>Jusufbašić Haris</t>
  </si>
  <si>
    <t>Čabaravdić Malik</t>
  </si>
  <si>
    <t>Mimić Ramiz</t>
  </si>
  <si>
    <t>13:49</t>
  </si>
  <si>
    <t>9:41</t>
  </si>
  <si>
    <t>13:40</t>
  </si>
  <si>
    <t>8:24</t>
  </si>
  <si>
    <t>6:44</t>
  </si>
  <si>
    <t>11:46</t>
  </si>
  <si>
    <t>18:18</t>
  </si>
  <si>
    <t>11:50</t>
  </si>
  <si>
    <t>15:45</t>
  </si>
  <si>
    <t>12:08</t>
  </si>
  <si>
    <t>11:27</t>
  </si>
  <si>
    <t>5:30</t>
  </si>
  <si>
    <t>5:21</t>
  </si>
  <si>
    <t>4:36</t>
  </si>
  <si>
    <t>4:28</t>
  </si>
  <si>
    <t>4:21</t>
  </si>
  <si>
    <t>4:05</t>
  </si>
  <si>
    <t>3:23</t>
  </si>
  <si>
    <t>AK Sarajevo 1</t>
  </si>
  <si>
    <t>AK Sarajevo 2</t>
  </si>
  <si>
    <t>AK Izet Kurtalić 2</t>
  </si>
  <si>
    <t>AK Izet Kurtalić 1</t>
  </si>
  <si>
    <t>Jr. &amp; Sr.</t>
  </si>
  <si>
    <t>AK Izet Kurtalić 3</t>
  </si>
  <si>
    <t>Faik Čičak</t>
  </si>
  <si>
    <t>Kukić Vjenčeslav-Braco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</si>
</sst>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0" fillId="0" borderId="1" xfId="0" applyNumberFormat="1" applyBorder="1"/>
    <xf numFmtId="0" fontId="1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1" fontId="0" fillId="0" borderId="3" xfId="0" applyNumberFormat="1" applyBorder="1"/>
    <xf numFmtId="1" fontId="1" fillId="2" borderId="2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" fontId="0" fillId="0" borderId="0" xfId="0" applyNumberFormat="1" applyBorder="1"/>
    <xf numFmtId="1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0" fillId="0" borderId="0" xfId="0" applyNumberFormat="1" applyAlignment="1"/>
    <xf numFmtId="49" fontId="0" fillId="0" borderId="0" xfId="0" applyNumberFormat="1" applyBorder="1" applyAlignment="1"/>
    <xf numFmtId="49" fontId="1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/>
    <xf numFmtId="49" fontId="1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1" fontId="9" fillId="0" borderId="31" xfId="0" applyNumberFormat="1" applyFont="1" applyFill="1" applyBorder="1" applyAlignment="1">
      <alignment horizontal="center"/>
    </xf>
    <xf numFmtId="0" fontId="10" fillId="0" borderId="31" xfId="0" applyFont="1" applyBorder="1"/>
    <xf numFmtId="49" fontId="1" fillId="2" borderId="34" xfId="0" applyNumberFormat="1" applyFont="1" applyFill="1" applyBorder="1" applyAlignment="1" applyProtection="1">
      <alignment horizontal="right"/>
    </xf>
    <xf numFmtId="49" fontId="1" fillId="2" borderId="35" xfId="0" applyNumberFormat="1" applyFont="1" applyFill="1" applyBorder="1" applyAlignment="1" applyProtection="1">
      <alignment horizontal="right"/>
    </xf>
    <xf numFmtId="49" fontId="1" fillId="2" borderId="36" xfId="0" applyNumberFormat="1" applyFont="1" applyFill="1" applyBorder="1" applyAlignment="1" applyProtection="1">
      <alignment horizontal="center"/>
    </xf>
    <xf numFmtId="1" fontId="4" fillId="0" borderId="1" xfId="0" applyNumberFormat="1" applyFont="1" applyBorder="1"/>
    <xf numFmtId="1" fontId="1" fillId="2" borderId="18" xfId="0" applyNumberFormat="1" applyFont="1" applyFill="1" applyBorder="1" applyAlignment="1" applyProtection="1">
      <alignment horizontal="right"/>
    </xf>
    <xf numFmtId="1" fontId="1" fillId="2" borderId="30" xfId="0" applyNumberFormat="1" applyFont="1" applyFill="1" applyBorder="1" applyAlignment="1" applyProtection="1">
      <alignment horizontal="right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5" fillId="4" borderId="3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543050" y="28575"/>
          <a:ext cx="5495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ZENICA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"DRŽAVNO PRVENSTVO BiH 2016"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Zenica, 16.04.2016.g.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3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4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43825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abSelected="1" zoomScale="84" zoomScaleNormal="84" workbookViewId="0">
      <selection activeCell="M33" sqref="M33"/>
    </sheetView>
  </sheetViews>
  <sheetFormatPr defaultRowHeight="12.75" x14ac:dyDescent="0.2"/>
  <cols>
    <col min="1" max="1" width="8.85546875" bestFit="1" customWidth="1"/>
    <col min="2" max="2" width="23.28515625" bestFit="1" customWidth="1"/>
    <col min="3" max="3" width="7.5703125" style="35" customWidth="1"/>
    <col min="4" max="4" width="42.28515625" style="12" bestFit="1" customWidth="1"/>
    <col min="5" max="9" width="8.7109375" customWidth="1"/>
    <col min="10" max="10" width="8.7109375" style="12" customWidth="1"/>
    <col min="11" max="11" width="8.7109375" style="62" customWidth="1"/>
  </cols>
  <sheetData>
    <row r="1" spans="1:13" x14ac:dyDescent="0.2">
      <c r="A1" s="93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53"/>
    </row>
    <row r="2" spans="1:13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53"/>
    </row>
    <row r="3" spans="1:13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53"/>
    </row>
    <row r="4" spans="1:13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53"/>
    </row>
    <row r="5" spans="1:13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53"/>
    </row>
    <row r="6" spans="1:13" x14ac:dyDescent="0.2">
      <c r="A6" s="94"/>
      <c r="B6" s="94"/>
      <c r="C6" s="94"/>
      <c r="D6" s="94"/>
      <c r="E6" s="94"/>
      <c r="F6" s="94"/>
      <c r="G6" s="94"/>
      <c r="H6" s="94"/>
      <c r="I6" s="94"/>
      <c r="J6" s="94"/>
      <c r="K6" s="53"/>
    </row>
    <row r="7" spans="1:13" ht="32.25" customHeight="1" thickBo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54"/>
    </row>
    <row r="8" spans="1:13" x14ac:dyDescent="0.2">
      <c r="A8" s="82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63"/>
      <c r="L8" s="96" t="s">
        <v>15</v>
      </c>
      <c r="M8" s="97"/>
    </row>
    <row r="9" spans="1:13" ht="13.5" thickBot="1" x14ac:dyDescent="0.25">
      <c r="A9" s="85"/>
      <c r="B9" s="86"/>
      <c r="C9" s="86"/>
      <c r="D9" s="86"/>
      <c r="E9" s="86"/>
      <c r="F9" s="86"/>
      <c r="G9" s="86"/>
      <c r="H9" s="86"/>
      <c r="I9" s="86"/>
      <c r="J9" s="86"/>
      <c r="K9" s="64"/>
      <c r="L9" s="98"/>
      <c r="M9" s="99"/>
    </row>
    <row r="10" spans="1:13" ht="13.5" thickBot="1" x14ac:dyDescent="0.25">
      <c r="A10" s="1" t="s">
        <v>3</v>
      </c>
      <c r="B10" s="3" t="s">
        <v>1</v>
      </c>
      <c r="C10" s="2"/>
      <c r="D10" s="2" t="s">
        <v>5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39" t="s">
        <v>0</v>
      </c>
      <c r="K10" s="66"/>
      <c r="L10" s="65" t="s">
        <v>6</v>
      </c>
      <c r="M10" s="40" t="s">
        <v>7</v>
      </c>
    </row>
    <row r="11" spans="1:13" x14ac:dyDescent="0.2">
      <c r="A11" s="51">
        <v>1</v>
      </c>
      <c r="B11" s="46" t="s">
        <v>55</v>
      </c>
      <c r="C11" s="48" t="s">
        <v>7</v>
      </c>
      <c r="D11" s="45" t="s">
        <v>48</v>
      </c>
      <c r="E11" s="16">
        <v>546</v>
      </c>
      <c r="F11" s="16">
        <v>345</v>
      </c>
      <c r="G11" s="16">
        <v>347</v>
      </c>
      <c r="H11" s="16">
        <v>546</v>
      </c>
      <c r="I11" s="16">
        <v>552</v>
      </c>
      <c r="J11" s="74">
        <f t="shared" ref="J11:J28" si="0">MAX((E11+F11),(E11+G11),(E11+I11),(F11+G11),(F11+I11),(G11+I11),(E11+H11),(F11+H11),(G11+H11),(H11+I11))</f>
        <v>1098</v>
      </c>
      <c r="K11" s="70" t="s">
        <v>36</v>
      </c>
      <c r="L11" s="67"/>
      <c r="M11" s="42">
        <v>1</v>
      </c>
    </row>
    <row r="12" spans="1:13" x14ac:dyDescent="0.2">
      <c r="A12" s="52">
        <v>2</v>
      </c>
      <c r="B12" s="47" t="s">
        <v>16</v>
      </c>
      <c r="C12" s="48" t="s">
        <v>7</v>
      </c>
      <c r="D12" s="45" t="s">
        <v>48</v>
      </c>
      <c r="E12" s="17">
        <v>302</v>
      </c>
      <c r="F12" s="17">
        <v>414</v>
      </c>
      <c r="G12" s="17">
        <v>135</v>
      </c>
      <c r="H12" s="17">
        <v>531</v>
      </c>
      <c r="I12" s="17"/>
      <c r="J12" s="74">
        <f t="shared" si="0"/>
        <v>945</v>
      </c>
      <c r="K12" s="71" t="s">
        <v>38</v>
      </c>
      <c r="L12" s="68"/>
      <c r="M12" s="42">
        <v>2</v>
      </c>
    </row>
    <row r="13" spans="1:13" x14ac:dyDescent="0.2">
      <c r="A13" s="51">
        <v>3</v>
      </c>
      <c r="B13" s="47" t="s">
        <v>18</v>
      </c>
      <c r="C13" s="49" t="s">
        <v>7</v>
      </c>
      <c r="D13" s="40" t="s">
        <v>48</v>
      </c>
      <c r="E13" s="17">
        <v>275</v>
      </c>
      <c r="F13" s="17">
        <v>316</v>
      </c>
      <c r="G13" s="17">
        <v>362</v>
      </c>
      <c r="H13" s="17">
        <v>467</v>
      </c>
      <c r="I13" s="17">
        <v>48</v>
      </c>
      <c r="J13" s="74">
        <f t="shared" si="0"/>
        <v>829</v>
      </c>
      <c r="K13" s="71" t="s">
        <v>30</v>
      </c>
      <c r="L13" s="68"/>
      <c r="M13" s="41">
        <v>3</v>
      </c>
    </row>
    <row r="14" spans="1:13" x14ac:dyDescent="0.2">
      <c r="A14" s="51">
        <v>4</v>
      </c>
      <c r="B14" s="47" t="s">
        <v>26</v>
      </c>
      <c r="C14" s="49" t="s">
        <v>7</v>
      </c>
      <c r="D14" s="40" t="s">
        <v>50</v>
      </c>
      <c r="E14" s="17">
        <v>55</v>
      </c>
      <c r="F14" s="17">
        <v>407</v>
      </c>
      <c r="G14" s="17">
        <v>413</v>
      </c>
      <c r="H14" s="17">
        <v>350</v>
      </c>
      <c r="I14" s="17">
        <v>400</v>
      </c>
      <c r="J14" s="74">
        <f t="shared" si="0"/>
        <v>820</v>
      </c>
      <c r="K14" s="71" t="s">
        <v>32</v>
      </c>
      <c r="L14" s="68"/>
      <c r="M14" s="42"/>
    </row>
    <row r="15" spans="1:13" x14ac:dyDescent="0.2">
      <c r="A15" s="52">
        <v>5</v>
      </c>
      <c r="B15" s="47" t="s">
        <v>9</v>
      </c>
      <c r="C15" s="50" t="s">
        <v>52</v>
      </c>
      <c r="D15" s="40" t="s">
        <v>50</v>
      </c>
      <c r="E15" s="17">
        <v>377</v>
      </c>
      <c r="F15" s="17">
        <v>347</v>
      </c>
      <c r="G15" s="17">
        <v>351</v>
      </c>
      <c r="H15" s="17">
        <v>157</v>
      </c>
      <c r="I15" s="17">
        <v>286</v>
      </c>
      <c r="J15" s="74">
        <f t="shared" si="0"/>
        <v>728</v>
      </c>
      <c r="K15" s="71" t="s">
        <v>39</v>
      </c>
      <c r="L15" s="68">
        <v>1</v>
      </c>
      <c r="M15" s="41"/>
    </row>
    <row r="16" spans="1:13" x14ac:dyDescent="0.2">
      <c r="A16" s="51">
        <v>6</v>
      </c>
      <c r="B16" s="47" t="s">
        <v>29</v>
      </c>
      <c r="C16" s="49" t="s">
        <v>7</v>
      </c>
      <c r="D16" s="45" t="s">
        <v>51</v>
      </c>
      <c r="E16" s="17">
        <v>388</v>
      </c>
      <c r="F16" s="17">
        <v>273</v>
      </c>
      <c r="G16" s="73">
        <v>250</v>
      </c>
      <c r="H16" s="17">
        <v>321</v>
      </c>
      <c r="I16" s="17">
        <v>322</v>
      </c>
      <c r="J16" s="74">
        <f t="shared" si="0"/>
        <v>710</v>
      </c>
      <c r="K16" s="71" t="s">
        <v>37</v>
      </c>
      <c r="L16" s="68"/>
      <c r="M16" s="41"/>
    </row>
    <row r="17" spans="1:13" x14ac:dyDescent="0.2">
      <c r="A17" s="52">
        <v>7</v>
      </c>
      <c r="B17" s="47" t="s">
        <v>25</v>
      </c>
      <c r="C17" s="50" t="s">
        <v>52</v>
      </c>
      <c r="D17" s="45" t="s">
        <v>50</v>
      </c>
      <c r="E17" s="17">
        <v>327</v>
      </c>
      <c r="F17" s="17">
        <v>252</v>
      </c>
      <c r="G17" s="17">
        <v>118</v>
      </c>
      <c r="H17" s="17">
        <v>379</v>
      </c>
      <c r="I17" s="17">
        <v>172</v>
      </c>
      <c r="J17" s="74">
        <f t="shared" si="0"/>
        <v>706</v>
      </c>
      <c r="K17" s="71" t="s">
        <v>35</v>
      </c>
      <c r="L17" s="67">
        <v>2</v>
      </c>
      <c r="M17" s="41"/>
    </row>
    <row r="18" spans="1:13" x14ac:dyDescent="0.2">
      <c r="A18" s="51">
        <v>8</v>
      </c>
      <c r="B18" s="47" t="s">
        <v>24</v>
      </c>
      <c r="C18" s="50" t="s">
        <v>52</v>
      </c>
      <c r="D18" s="45" t="s">
        <v>53</v>
      </c>
      <c r="E18" s="17">
        <v>313</v>
      </c>
      <c r="F18" s="17">
        <v>374</v>
      </c>
      <c r="G18" s="17">
        <v>82</v>
      </c>
      <c r="H18" s="17">
        <v>39</v>
      </c>
      <c r="I18" s="17">
        <v>170</v>
      </c>
      <c r="J18" s="74">
        <f t="shared" si="0"/>
        <v>687</v>
      </c>
      <c r="K18" s="71" t="s">
        <v>40</v>
      </c>
      <c r="L18" s="67">
        <v>3</v>
      </c>
      <c r="M18" s="41"/>
    </row>
    <row r="19" spans="1:13" x14ac:dyDescent="0.2">
      <c r="A19" s="52">
        <v>9</v>
      </c>
      <c r="B19" s="47" t="s">
        <v>19</v>
      </c>
      <c r="C19" s="50" t="s">
        <v>52</v>
      </c>
      <c r="D19" s="45" t="s">
        <v>49</v>
      </c>
      <c r="E19" s="17">
        <v>87</v>
      </c>
      <c r="F19" s="17">
        <v>100</v>
      </c>
      <c r="G19" s="17">
        <v>148</v>
      </c>
      <c r="H19" s="17">
        <v>326</v>
      </c>
      <c r="I19" s="17">
        <v>255</v>
      </c>
      <c r="J19" s="74">
        <f t="shared" si="0"/>
        <v>581</v>
      </c>
      <c r="K19" s="71" t="s">
        <v>31</v>
      </c>
      <c r="L19" s="67"/>
      <c r="M19" s="41"/>
    </row>
    <row r="20" spans="1:13" x14ac:dyDescent="0.2">
      <c r="A20" s="51">
        <v>10</v>
      </c>
      <c r="B20" s="47" t="s">
        <v>10</v>
      </c>
      <c r="C20" s="50" t="s">
        <v>52</v>
      </c>
      <c r="D20" s="45" t="s">
        <v>53</v>
      </c>
      <c r="E20" s="17">
        <v>7</v>
      </c>
      <c r="F20" s="17">
        <v>81</v>
      </c>
      <c r="G20" s="17">
        <v>305</v>
      </c>
      <c r="H20" s="17">
        <v>199</v>
      </c>
      <c r="I20" s="17">
        <v>178</v>
      </c>
      <c r="J20" s="74">
        <f t="shared" si="0"/>
        <v>504</v>
      </c>
      <c r="K20" s="71" t="s">
        <v>33</v>
      </c>
      <c r="L20" s="67"/>
      <c r="M20" s="41"/>
    </row>
    <row r="21" spans="1:13" x14ac:dyDescent="0.2">
      <c r="A21" s="51">
        <v>11</v>
      </c>
      <c r="B21" s="47" t="s">
        <v>11</v>
      </c>
      <c r="C21" s="50" t="s">
        <v>52</v>
      </c>
      <c r="D21" s="45" t="s">
        <v>53</v>
      </c>
      <c r="E21" s="17">
        <v>196</v>
      </c>
      <c r="F21" s="17">
        <v>208</v>
      </c>
      <c r="G21" s="17">
        <v>133</v>
      </c>
      <c r="H21" s="17">
        <v>116</v>
      </c>
      <c r="I21" s="17">
        <v>163</v>
      </c>
      <c r="J21" s="74">
        <f t="shared" si="0"/>
        <v>404</v>
      </c>
      <c r="K21" s="71" t="s">
        <v>34</v>
      </c>
      <c r="L21" s="67"/>
      <c r="M21" s="41"/>
    </row>
    <row r="22" spans="1:13" x14ac:dyDescent="0.2">
      <c r="A22" s="52">
        <v>12</v>
      </c>
      <c r="B22" s="47" t="s">
        <v>20</v>
      </c>
      <c r="C22" s="50" t="s">
        <v>52</v>
      </c>
      <c r="D22" s="45" t="s">
        <v>49</v>
      </c>
      <c r="E22" s="17">
        <v>168</v>
      </c>
      <c r="F22" s="17">
        <v>92</v>
      </c>
      <c r="G22" s="17">
        <v>162</v>
      </c>
      <c r="H22" s="17"/>
      <c r="I22" s="17"/>
      <c r="J22" s="74">
        <f t="shared" si="0"/>
        <v>330</v>
      </c>
      <c r="K22" s="71" t="s">
        <v>41</v>
      </c>
      <c r="L22" s="67"/>
      <c r="M22" s="41"/>
    </row>
    <row r="23" spans="1:13" x14ac:dyDescent="0.2">
      <c r="A23" s="51">
        <v>13</v>
      </c>
      <c r="B23" s="47" t="s">
        <v>27</v>
      </c>
      <c r="C23" s="49" t="s">
        <v>7</v>
      </c>
      <c r="D23" s="45" t="s">
        <v>51</v>
      </c>
      <c r="E23" s="17">
        <v>116</v>
      </c>
      <c r="F23" s="17">
        <v>125</v>
      </c>
      <c r="G23" s="17">
        <v>196</v>
      </c>
      <c r="H23" s="17"/>
      <c r="I23" s="17"/>
      <c r="J23" s="74">
        <f t="shared" si="0"/>
        <v>321</v>
      </c>
      <c r="K23" s="71" t="s">
        <v>42</v>
      </c>
      <c r="L23" s="67"/>
      <c r="M23" s="41"/>
    </row>
    <row r="24" spans="1:13" x14ac:dyDescent="0.2">
      <c r="A24" s="51">
        <v>14</v>
      </c>
      <c r="B24" s="47" t="s">
        <v>22</v>
      </c>
      <c r="C24" s="50" t="s">
        <v>52</v>
      </c>
      <c r="D24" s="45" t="s">
        <v>12</v>
      </c>
      <c r="E24" s="17">
        <v>40</v>
      </c>
      <c r="F24" s="17">
        <v>128</v>
      </c>
      <c r="G24" s="17">
        <v>63</v>
      </c>
      <c r="H24" s="17">
        <v>148</v>
      </c>
      <c r="I24" s="17"/>
      <c r="J24" s="74">
        <f t="shared" si="0"/>
        <v>276</v>
      </c>
      <c r="K24" s="71" t="s">
        <v>43</v>
      </c>
      <c r="L24" s="67"/>
      <c r="M24" s="41"/>
    </row>
    <row r="25" spans="1:13" x14ac:dyDescent="0.2">
      <c r="A25" s="52">
        <v>15</v>
      </c>
      <c r="B25" s="47" t="s">
        <v>23</v>
      </c>
      <c r="C25" s="50" t="s">
        <v>52</v>
      </c>
      <c r="D25" s="45" t="s">
        <v>12</v>
      </c>
      <c r="E25" s="17">
        <v>21</v>
      </c>
      <c r="F25" s="17">
        <v>68</v>
      </c>
      <c r="G25" s="17">
        <v>117</v>
      </c>
      <c r="H25" s="17">
        <v>101</v>
      </c>
      <c r="I25" s="17">
        <v>151</v>
      </c>
      <c r="J25" s="74">
        <f t="shared" si="0"/>
        <v>268</v>
      </c>
      <c r="K25" s="71" t="s">
        <v>44</v>
      </c>
      <c r="L25" s="67"/>
      <c r="M25" s="41"/>
    </row>
    <row r="26" spans="1:13" x14ac:dyDescent="0.2">
      <c r="A26" s="51">
        <v>16</v>
      </c>
      <c r="B26" s="47" t="s">
        <v>17</v>
      </c>
      <c r="C26" s="50" t="s">
        <v>52</v>
      </c>
      <c r="D26" s="45" t="s">
        <v>49</v>
      </c>
      <c r="E26" s="17">
        <v>84</v>
      </c>
      <c r="F26" s="17">
        <v>147</v>
      </c>
      <c r="G26" s="17">
        <v>114</v>
      </c>
      <c r="H26" s="17"/>
      <c r="I26" s="17"/>
      <c r="J26" s="74">
        <f t="shared" si="0"/>
        <v>261</v>
      </c>
      <c r="K26" s="71" t="s">
        <v>45</v>
      </c>
      <c r="L26" s="67"/>
      <c r="M26" s="41"/>
    </row>
    <row r="27" spans="1:13" x14ac:dyDescent="0.2">
      <c r="A27" s="51">
        <v>17</v>
      </c>
      <c r="B27" s="47" t="s">
        <v>21</v>
      </c>
      <c r="C27" s="50" t="s">
        <v>52</v>
      </c>
      <c r="D27" s="45" t="s">
        <v>12</v>
      </c>
      <c r="E27" s="17">
        <v>111</v>
      </c>
      <c r="F27" s="17">
        <v>110</v>
      </c>
      <c r="G27" s="17">
        <v>134</v>
      </c>
      <c r="H27" s="17"/>
      <c r="I27" s="17"/>
      <c r="J27" s="74">
        <f t="shared" si="0"/>
        <v>245</v>
      </c>
      <c r="K27" s="71" t="s">
        <v>46</v>
      </c>
      <c r="L27" s="67"/>
      <c r="M27" s="41"/>
    </row>
    <row r="28" spans="1:13" x14ac:dyDescent="0.2">
      <c r="A28" s="52">
        <v>18</v>
      </c>
      <c r="B28" s="47" t="s">
        <v>28</v>
      </c>
      <c r="C28" s="49" t="s">
        <v>7</v>
      </c>
      <c r="D28" s="45" t="s">
        <v>51</v>
      </c>
      <c r="E28" s="17">
        <v>102</v>
      </c>
      <c r="F28" s="17">
        <v>101</v>
      </c>
      <c r="G28" s="17"/>
      <c r="H28" s="17"/>
      <c r="I28" s="17"/>
      <c r="J28" s="74">
        <f t="shared" si="0"/>
        <v>203</v>
      </c>
      <c r="K28" s="71" t="s">
        <v>47</v>
      </c>
      <c r="L28" s="67"/>
      <c r="M28" s="41"/>
    </row>
    <row r="29" spans="1:13" x14ac:dyDescent="0.2">
      <c r="A29" s="4"/>
      <c r="B29" s="10"/>
      <c r="C29" s="33"/>
      <c r="D29" s="32"/>
      <c r="E29" s="17"/>
      <c r="F29" s="17"/>
      <c r="G29" s="17"/>
      <c r="H29" s="17"/>
      <c r="I29" s="17"/>
      <c r="J29" s="74">
        <f t="shared" ref="J29:J32" si="1">MAX((E29+F29),(E29+G29),(E29+I29),(F29+G29),(F29+I29),(G29+I29),(E29+H29),(F29+H29),(G29+H29),(H29+I29))</f>
        <v>0</v>
      </c>
      <c r="K29" s="71"/>
      <c r="L29" s="67"/>
      <c r="M29" s="41"/>
    </row>
    <row r="30" spans="1:13" x14ac:dyDescent="0.2">
      <c r="A30" s="4"/>
      <c r="B30" s="10"/>
      <c r="C30" s="33"/>
      <c r="D30" s="33"/>
      <c r="E30" s="17"/>
      <c r="F30" s="17"/>
      <c r="G30" s="17"/>
      <c r="H30" s="17"/>
      <c r="I30" s="17"/>
      <c r="J30" s="74">
        <f t="shared" si="1"/>
        <v>0</v>
      </c>
      <c r="K30" s="71"/>
      <c r="L30" s="67"/>
      <c r="M30" s="41"/>
    </row>
    <row r="31" spans="1:13" x14ac:dyDescent="0.2">
      <c r="A31" s="4"/>
      <c r="B31" s="10"/>
      <c r="C31" s="33"/>
      <c r="D31" s="44"/>
      <c r="E31" s="17"/>
      <c r="F31" s="17"/>
      <c r="G31" s="17"/>
      <c r="H31" s="17"/>
      <c r="I31" s="17"/>
      <c r="J31" s="74">
        <f t="shared" si="1"/>
        <v>0</v>
      </c>
      <c r="K31" s="71"/>
      <c r="L31" s="68"/>
      <c r="M31" s="41"/>
    </row>
    <row r="32" spans="1:13" ht="13.5" thickBot="1" x14ac:dyDescent="0.25">
      <c r="A32" s="30"/>
      <c r="B32" s="20"/>
      <c r="C32" s="34"/>
      <c r="D32" s="31"/>
      <c r="E32" s="21"/>
      <c r="F32" s="21"/>
      <c r="G32" s="21"/>
      <c r="H32" s="21"/>
      <c r="I32" s="21"/>
      <c r="J32" s="75">
        <f t="shared" si="1"/>
        <v>0</v>
      </c>
      <c r="K32" s="72"/>
      <c r="L32" s="69"/>
      <c r="M32" s="43"/>
    </row>
    <row r="33" spans="1:23" ht="13.5" thickBot="1" x14ac:dyDescent="0.25">
      <c r="A33" s="26"/>
      <c r="B33" s="6"/>
      <c r="C33" s="7"/>
      <c r="D33" s="18"/>
      <c r="E33" s="27"/>
      <c r="F33" s="27"/>
      <c r="G33" s="27"/>
      <c r="H33" s="27"/>
      <c r="I33" s="27"/>
      <c r="J33" s="28"/>
      <c r="K33" s="57"/>
      <c r="L33" s="29"/>
    </row>
    <row r="34" spans="1:23" x14ac:dyDescent="0.2">
      <c r="A34" s="82" t="s">
        <v>13</v>
      </c>
      <c r="B34" s="83"/>
      <c r="C34" s="83"/>
      <c r="D34" s="83"/>
      <c r="E34" s="83"/>
      <c r="F34" s="83"/>
      <c r="G34" s="83"/>
      <c r="H34" s="83"/>
      <c r="I34" s="83"/>
      <c r="J34" s="84"/>
      <c r="K34" s="5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3.5" thickBot="1" x14ac:dyDescent="0.25">
      <c r="A35" s="85"/>
      <c r="B35" s="86"/>
      <c r="C35" s="86"/>
      <c r="D35" s="86"/>
      <c r="E35" s="86"/>
      <c r="F35" s="86"/>
      <c r="G35" s="86"/>
      <c r="H35" s="86"/>
      <c r="I35" s="86"/>
      <c r="J35" s="87"/>
      <c r="K35" s="56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3.5" thickBot="1" x14ac:dyDescent="0.25">
      <c r="A36" s="1" t="s">
        <v>3</v>
      </c>
      <c r="B36" s="88" t="s">
        <v>5</v>
      </c>
      <c r="C36" s="89"/>
      <c r="D36" s="90"/>
      <c r="E36" s="90"/>
      <c r="F36" s="90"/>
      <c r="G36" s="90"/>
      <c r="H36" s="90"/>
      <c r="I36" s="90"/>
      <c r="J36" s="22" t="s">
        <v>0</v>
      </c>
      <c r="K36" s="5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2">
      <c r="A37" s="4">
        <v>1</v>
      </c>
      <c r="B37" s="91" t="s">
        <v>48</v>
      </c>
      <c r="C37" s="91"/>
      <c r="D37" s="91"/>
      <c r="E37" s="91"/>
      <c r="F37" s="91"/>
      <c r="G37" s="91"/>
      <c r="H37" s="91"/>
      <c r="I37" s="92"/>
      <c r="J37" s="23">
        <f>SUM(J11,J12,J13)</f>
        <v>2872</v>
      </c>
      <c r="K37" s="5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2">
      <c r="A38" s="5">
        <v>2</v>
      </c>
      <c r="B38" s="91" t="s">
        <v>50</v>
      </c>
      <c r="C38" s="91"/>
      <c r="D38" s="91"/>
      <c r="E38" s="91"/>
      <c r="F38" s="91"/>
      <c r="G38" s="91"/>
      <c r="H38" s="91"/>
      <c r="I38" s="92"/>
      <c r="J38" s="24">
        <f>SUM(J15+J14+J17)</f>
        <v>2254</v>
      </c>
      <c r="K38" s="5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">
      <c r="A39" s="5">
        <v>3</v>
      </c>
      <c r="B39" s="78" t="s">
        <v>53</v>
      </c>
      <c r="C39" s="78"/>
      <c r="D39" s="78"/>
      <c r="E39" s="78"/>
      <c r="F39" s="78"/>
      <c r="G39" s="78"/>
      <c r="H39" s="78"/>
      <c r="I39" s="79"/>
      <c r="J39" s="24">
        <f>SUM(J18,J20,J21)</f>
        <v>1595</v>
      </c>
      <c r="K39" s="5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">
      <c r="A40" s="5">
        <v>4</v>
      </c>
      <c r="B40" s="78" t="s">
        <v>51</v>
      </c>
      <c r="C40" s="78"/>
      <c r="D40" s="78"/>
      <c r="E40" s="78"/>
      <c r="F40" s="78"/>
      <c r="G40" s="78"/>
      <c r="H40" s="78"/>
      <c r="I40" s="79"/>
      <c r="J40" s="24">
        <f>SUM(J16,J23,J28)</f>
        <v>1234</v>
      </c>
      <c r="K40" s="5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">
      <c r="A41" s="37">
        <v>5</v>
      </c>
      <c r="B41" s="78" t="s">
        <v>49</v>
      </c>
      <c r="C41" s="78"/>
      <c r="D41" s="78"/>
      <c r="E41" s="78"/>
      <c r="F41" s="78"/>
      <c r="G41" s="78"/>
      <c r="H41" s="78"/>
      <c r="I41" s="79"/>
      <c r="J41" s="24">
        <f>SUM(J19,J22,J26)</f>
        <v>1172</v>
      </c>
      <c r="K41" s="5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2">
      <c r="A42" s="37">
        <v>6</v>
      </c>
      <c r="B42" s="78" t="s">
        <v>12</v>
      </c>
      <c r="C42" s="78"/>
      <c r="D42" s="78"/>
      <c r="E42" s="78"/>
      <c r="F42" s="78"/>
      <c r="G42" s="78"/>
      <c r="H42" s="78"/>
      <c r="I42" s="79"/>
      <c r="J42" s="24">
        <f>SUM(J24,J25,J27)</f>
        <v>789</v>
      </c>
      <c r="K42" s="5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3.5" thickBot="1" x14ac:dyDescent="0.25">
      <c r="A43" s="38">
        <v>7</v>
      </c>
      <c r="B43" s="76"/>
      <c r="C43" s="76"/>
      <c r="D43" s="76"/>
      <c r="E43" s="76"/>
      <c r="F43" s="76"/>
      <c r="G43" s="76"/>
      <c r="H43" s="76"/>
      <c r="I43" s="77"/>
      <c r="J43" s="25"/>
      <c r="K43" s="5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13.5" thickBot="1" x14ac:dyDescent="0.25">
      <c r="A44" s="14"/>
      <c r="B44" s="80"/>
      <c r="C44" s="80"/>
      <c r="D44" s="81"/>
      <c r="E44" s="81"/>
      <c r="F44" s="81"/>
      <c r="G44" s="81"/>
      <c r="H44" s="81"/>
      <c r="I44" s="81"/>
      <c r="J44" s="15"/>
      <c r="K44" s="5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2">
      <c r="A45" s="82" t="s">
        <v>14</v>
      </c>
      <c r="B45" s="83"/>
      <c r="C45" s="83"/>
      <c r="D45" s="83"/>
      <c r="E45" s="83"/>
      <c r="F45" s="83"/>
      <c r="G45" s="83"/>
      <c r="H45" s="83"/>
      <c r="I45" s="83"/>
      <c r="J45" s="84"/>
      <c r="K45" s="5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3.5" thickBot="1" x14ac:dyDescent="0.25">
      <c r="A46" s="85"/>
      <c r="B46" s="86"/>
      <c r="C46" s="86"/>
      <c r="D46" s="86"/>
      <c r="E46" s="86"/>
      <c r="F46" s="86"/>
      <c r="G46" s="86"/>
      <c r="H46" s="86"/>
      <c r="I46" s="86"/>
      <c r="J46" s="87"/>
      <c r="K46" s="56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3.5" thickBot="1" x14ac:dyDescent="0.25">
      <c r="A47" s="1" t="s">
        <v>3</v>
      </c>
      <c r="B47" s="88" t="s">
        <v>5</v>
      </c>
      <c r="C47" s="89"/>
      <c r="D47" s="90"/>
      <c r="E47" s="90"/>
      <c r="F47" s="90"/>
      <c r="G47" s="90"/>
      <c r="H47" s="90"/>
      <c r="I47" s="90"/>
      <c r="J47" s="9" t="s">
        <v>0</v>
      </c>
      <c r="K47" s="5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2">
      <c r="A48" s="4">
        <v>1</v>
      </c>
      <c r="B48" s="78" t="s">
        <v>53</v>
      </c>
      <c r="C48" s="78"/>
      <c r="D48" s="78"/>
      <c r="E48" s="78"/>
      <c r="F48" s="78"/>
      <c r="G48" s="78"/>
      <c r="H48" s="78"/>
      <c r="I48" s="79"/>
      <c r="J48" s="24">
        <v>1595</v>
      </c>
      <c r="K48" s="5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2">
      <c r="A49" s="5">
        <v>2</v>
      </c>
      <c r="B49" s="78" t="s">
        <v>50</v>
      </c>
      <c r="C49" s="78"/>
      <c r="D49" s="78"/>
      <c r="E49" s="78"/>
      <c r="F49" s="78"/>
      <c r="G49" s="78"/>
      <c r="H49" s="78"/>
      <c r="I49" s="79"/>
      <c r="J49" s="24">
        <f>SUM(J15,J17)</f>
        <v>1434</v>
      </c>
      <c r="K49" s="5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">
      <c r="A50" s="4">
        <v>3</v>
      </c>
      <c r="B50" s="78" t="s">
        <v>49</v>
      </c>
      <c r="C50" s="78"/>
      <c r="D50" s="78"/>
      <c r="E50" s="78"/>
      <c r="F50" s="78"/>
      <c r="G50" s="78"/>
      <c r="H50" s="78"/>
      <c r="I50" s="79"/>
      <c r="J50" s="24">
        <f>SUM(J19,J22,J26)</f>
        <v>1172</v>
      </c>
      <c r="K50" s="5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2">
      <c r="A51" s="5">
        <v>4</v>
      </c>
      <c r="B51" s="78" t="s">
        <v>12</v>
      </c>
      <c r="C51" s="78"/>
      <c r="D51" s="78"/>
      <c r="E51" s="78"/>
      <c r="F51" s="78"/>
      <c r="G51" s="78"/>
      <c r="H51" s="78"/>
      <c r="I51" s="79"/>
      <c r="J51" s="24">
        <f>SUM(J27,J25,J24)</f>
        <v>789</v>
      </c>
      <c r="K51" s="5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2">
      <c r="A52" s="4">
        <v>5</v>
      </c>
      <c r="B52" s="78"/>
      <c r="C52" s="78"/>
      <c r="D52" s="78"/>
      <c r="E52" s="78"/>
      <c r="F52" s="78"/>
      <c r="G52" s="78"/>
      <c r="H52" s="78"/>
      <c r="I52" s="79"/>
      <c r="J52" s="24"/>
      <c r="K52" s="5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2">
      <c r="A53" s="5">
        <v>6</v>
      </c>
      <c r="B53" s="78"/>
      <c r="C53" s="78"/>
      <c r="D53" s="78"/>
      <c r="E53" s="78"/>
      <c r="F53" s="78"/>
      <c r="G53" s="78"/>
      <c r="H53" s="78"/>
      <c r="I53" s="79"/>
      <c r="J53" s="24"/>
      <c r="K53" s="5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">
      <c r="A54" s="4">
        <v>7</v>
      </c>
      <c r="B54" s="78"/>
      <c r="C54" s="78"/>
      <c r="D54" s="78"/>
      <c r="E54" s="78"/>
      <c r="F54" s="78"/>
      <c r="G54" s="78"/>
      <c r="H54" s="78"/>
      <c r="I54" s="79"/>
      <c r="J54" s="24"/>
      <c r="K54" s="5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2">
      <c r="A55" s="5">
        <v>8</v>
      </c>
      <c r="B55" s="78"/>
      <c r="C55" s="78"/>
      <c r="D55" s="78"/>
      <c r="E55" s="78"/>
      <c r="F55" s="78"/>
      <c r="G55" s="78"/>
      <c r="H55" s="78"/>
      <c r="I55" s="79"/>
      <c r="J55" s="24"/>
      <c r="K55" s="5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2">
      <c r="A56" s="4">
        <v>9</v>
      </c>
      <c r="B56" s="78"/>
      <c r="C56" s="78"/>
      <c r="D56" s="78"/>
      <c r="E56" s="78"/>
      <c r="F56" s="78"/>
      <c r="G56" s="78"/>
      <c r="H56" s="78"/>
      <c r="I56" s="79"/>
      <c r="J56" s="24"/>
      <c r="K56" s="5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3.5" thickBot="1" x14ac:dyDescent="0.25">
      <c r="A57" s="19">
        <v>10</v>
      </c>
      <c r="B57" s="76"/>
      <c r="C57" s="76"/>
      <c r="D57" s="76"/>
      <c r="E57" s="76"/>
      <c r="F57" s="76"/>
      <c r="G57" s="76"/>
      <c r="H57" s="76"/>
      <c r="I57" s="77"/>
      <c r="J57" s="25"/>
      <c r="K57" s="5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2">
      <c r="A58" s="8"/>
      <c r="B58" s="8"/>
      <c r="C58" s="7"/>
      <c r="D58" s="11"/>
      <c r="E58" s="8"/>
      <c r="F58" s="8"/>
      <c r="G58" s="8"/>
      <c r="H58" s="8"/>
      <c r="I58" s="8"/>
      <c r="J58" s="11"/>
      <c r="K58" s="60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2">
      <c r="A59" s="7"/>
      <c r="B59" s="6"/>
      <c r="C59" s="7"/>
      <c r="D59" s="7"/>
      <c r="E59" s="8"/>
      <c r="F59" s="8"/>
      <c r="G59" s="8"/>
      <c r="H59" s="8"/>
      <c r="I59" s="8"/>
      <c r="J59" s="13"/>
      <c r="K59" s="61"/>
    </row>
    <row r="60" spans="1:23" x14ac:dyDescent="0.2">
      <c r="A60" s="7"/>
      <c r="B60" s="6"/>
      <c r="C60" s="7"/>
      <c r="D60" s="7"/>
      <c r="E60" s="36" t="s">
        <v>8</v>
      </c>
      <c r="F60" s="8"/>
      <c r="G60" s="11" t="s">
        <v>54</v>
      </c>
      <c r="H60" s="8"/>
      <c r="I60" s="8"/>
      <c r="J60" s="13"/>
      <c r="K60" s="61"/>
    </row>
    <row r="61" spans="1:23" x14ac:dyDescent="0.2">
      <c r="A61" s="7"/>
      <c r="B61" s="6"/>
      <c r="C61" s="7"/>
      <c r="D61" s="7"/>
      <c r="E61" s="8"/>
      <c r="F61" s="8"/>
      <c r="G61" s="8"/>
      <c r="H61" s="8"/>
      <c r="I61" s="8"/>
      <c r="J61" s="13"/>
      <c r="K61" s="61"/>
    </row>
    <row r="62" spans="1:23" x14ac:dyDescent="0.2">
      <c r="A62" s="8"/>
      <c r="B62" s="8"/>
      <c r="C62" s="7"/>
      <c r="D62" s="11"/>
      <c r="E62" s="8"/>
      <c r="F62" s="8"/>
      <c r="G62" s="8"/>
      <c r="H62" s="8"/>
      <c r="I62" s="8"/>
      <c r="J62" s="11"/>
      <c r="K62" s="60"/>
    </row>
    <row r="63" spans="1:23" x14ac:dyDescent="0.2">
      <c r="A63" s="8"/>
      <c r="B63" s="8"/>
      <c r="C63" s="7"/>
      <c r="D63" s="11"/>
      <c r="E63" s="8"/>
      <c r="F63" s="8"/>
      <c r="G63" s="8"/>
      <c r="H63" s="8"/>
      <c r="I63" s="8"/>
      <c r="J63" s="11"/>
      <c r="K63" s="60"/>
    </row>
    <row r="64" spans="1:23" x14ac:dyDescent="0.2">
      <c r="A64" s="7"/>
      <c r="B64" s="6"/>
      <c r="C64" s="7"/>
      <c r="D64" s="7"/>
      <c r="E64" s="8"/>
      <c r="F64" s="8"/>
      <c r="G64" s="8"/>
      <c r="H64" s="8"/>
      <c r="I64" s="8"/>
      <c r="J64" s="13"/>
      <c r="K64" s="61"/>
    </row>
    <row r="65" spans="1:11" x14ac:dyDescent="0.2">
      <c r="A65" s="8"/>
      <c r="B65" s="8"/>
      <c r="C65" s="7"/>
      <c r="D65" s="11"/>
      <c r="E65" s="8"/>
      <c r="F65" s="8"/>
      <c r="G65" s="8"/>
      <c r="H65" s="8"/>
      <c r="I65" s="8"/>
      <c r="J65" s="11"/>
      <c r="K65" s="60"/>
    </row>
    <row r="66" spans="1:11" x14ac:dyDescent="0.2">
      <c r="A66" s="7"/>
      <c r="B66" s="6"/>
      <c r="C66" s="7"/>
      <c r="D66" s="7"/>
      <c r="E66" s="8"/>
      <c r="F66" s="8"/>
      <c r="G66" s="8"/>
      <c r="H66" s="8"/>
      <c r="I66" s="8"/>
      <c r="J66" s="13"/>
      <c r="K66" s="61"/>
    </row>
    <row r="67" spans="1:11" x14ac:dyDescent="0.2">
      <c r="A67" s="7"/>
      <c r="B67" s="6"/>
      <c r="C67" s="7"/>
      <c r="D67" s="7"/>
      <c r="E67" s="8"/>
      <c r="F67" s="8"/>
      <c r="G67" s="8"/>
      <c r="H67" s="8"/>
      <c r="I67" s="8"/>
      <c r="J67" s="13"/>
      <c r="K67" s="61"/>
    </row>
    <row r="68" spans="1:11" x14ac:dyDescent="0.2">
      <c r="A68" s="8"/>
      <c r="B68" s="8"/>
      <c r="C68" s="7"/>
      <c r="D68" s="11"/>
      <c r="E68" s="8"/>
      <c r="F68" s="8"/>
      <c r="G68" s="8"/>
      <c r="H68" s="8"/>
      <c r="I68" s="8"/>
      <c r="J68" s="11"/>
      <c r="K68" s="60"/>
    </row>
    <row r="69" spans="1:11" x14ac:dyDescent="0.2">
      <c r="A69" s="7"/>
      <c r="B69" s="6"/>
      <c r="C69" s="7"/>
      <c r="D69" s="7"/>
      <c r="E69" s="8"/>
      <c r="F69" s="8"/>
      <c r="G69" s="8"/>
      <c r="H69" s="8"/>
      <c r="I69" s="8"/>
      <c r="J69" s="13"/>
      <c r="K69" s="61"/>
    </row>
    <row r="70" spans="1:11" x14ac:dyDescent="0.2">
      <c r="A70" s="7"/>
      <c r="B70" s="6"/>
      <c r="C70" s="7"/>
      <c r="D70" s="7"/>
      <c r="E70" s="8"/>
      <c r="F70" s="8"/>
      <c r="G70" s="8"/>
      <c r="H70" s="8"/>
      <c r="I70" s="8"/>
      <c r="J70" s="13"/>
      <c r="K70" s="61"/>
    </row>
    <row r="71" spans="1:11" x14ac:dyDescent="0.2">
      <c r="A71" s="8"/>
      <c r="B71" s="8"/>
      <c r="C71" s="7"/>
      <c r="D71" s="11"/>
      <c r="E71" s="8"/>
      <c r="F71" s="8"/>
      <c r="G71" s="8"/>
      <c r="H71" s="8"/>
      <c r="I71" s="8"/>
      <c r="J71" s="11"/>
      <c r="K71" s="60"/>
    </row>
  </sheetData>
  <sortState ref="A11:K30">
    <sortCondition descending="1" ref="J11:J30"/>
  </sortState>
  <mergeCells count="25">
    <mergeCell ref="B37:I37"/>
    <mergeCell ref="A1:J7"/>
    <mergeCell ref="A8:J9"/>
    <mergeCell ref="L8:M9"/>
    <mergeCell ref="A34:J35"/>
    <mergeCell ref="B36:I36"/>
    <mergeCell ref="B50:I50"/>
    <mergeCell ref="B38:I38"/>
    <mergeCell ref="B39:I39"/>
    <mergeCell ref="B40:I40"/>
    <mergeCell ref="B41:I41"/>
    <mergeCell ref="B42:I42"/>
    <mergeCell ref="B43:I43"/>
    <mergeCell ref="B44:I44"/>
    <mergeCell ref="A45:J46"/>
    <mergeCell ref="B47:I47"/>
    <mergeCell ref="B48:I48"/>
    <mergeCell ref="B49:I49"/>
    <mergeCell ref="B57:I57"/>
    <mergeCell ref="B51:I51"/>
    <mergeCell ref="B52:I52"/>
    <mergeCell ref="B53:I53"/>
    <mergeCell ref="B54:I54"/>
    <mergeCell ref="B55:I55"/>
    <mergeCell ref="B56:I56"/>
  </mergeCells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>Mario&amp;Co.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Malik</cp:lastModifiedBy>
  <cp:lastPrinted>2015-04-04T12:04:34Z</cp:lastPrinted>
  <dcterms:created xsi:type="dcterms:W3CDTF">2007-03-18T17:14:36Z</dcterms:created>
  <dcterms:modified xsi:type="dcterms:W3CDTF">2016-04-19T09:15:20Z</dcterms:modified>
</cp:coreProperties>
</file>