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1355" windowHeight="8700"/>
  </bookViews>
  <sheets>
    <sheet name="Rezultati" sheetId="2" r:id="rId1"/>
  </sheets>
  <definedNames>
    <definedName name="_xlnm._FilterDatabase" localSheetId="0" hidden="1">Rezultati!$B$10:$J$10</definedName>
  </definedNames>
  <calcPr calcId="145621"/>
</workbook>
</file>

<file path=xl/calcChain.xml><?xml version="1.0" encoding="utf-8"?>
<calcChain xmlns="http://schemas.openxmlformats.org/spreadsheetml/2006/main">
  <c r="J25" i="2" l="1"/>
  <c r="J18" i="2"/>
  <c r="J28" i="2"/>
  <c r="J27" i="2"/>
  <c r="J36" i="2"/>
  <c r="J49" i="2"/>
  <c r="J33" i="2"/>
  <c r="J24" i="2"/>
  <c r="J31" i="2"/>
  <c r="J22" i="2"/>
  <c r="J40" i="2"/>
  <c r="J34" i="2"/>
  <c r="J14" i="2"/>
  <c r="J48" i="2"/>
  <c r="J38" i="2"/>
  <c r="J20" i="2"/>
  <c r="J13" i="2"/>
  <c r="J12" i="2"/>
  <c r="J21" i="2"/>
  <c r="J59" i="2" l="1"/>
  <c r="J15" i="2"/>
  <c r="J35" i="2"/>
  <c r="J41" i="2"/>
  <c r="J11" i="2"/>
  <c r="J44" i="2"/>
  <c r="J47" i="2"/>
  <c r="J39" i="2"/>
  <c r="J19" i="2"/>
  <c r="J30" i="2"/>
  <c r="J50" i="2"/>
  <c r="J16" i="2"/>
  <c r="J42" i="2"/>
  <c r="J26" i="2"/>
  <c r="J43" i="2"/>
  <c r="J68" i="2" s="1"/>
  <c r="J37" i="2"/>
  <c r="J32" i="2"/>
  <c r="J17" i="2"/>
  <c r="J45" i="2"/>
  <c r="J46" i="2"/>
  <c r="J29" i="2"/>
  <c r="J23" i="2"/>
  <c r="J67" i="2" l="1"/>
  <c r="J58" i="2"/>
  <c r="J80" i="2"/>
</calcChain>
</file>

<file path=xl/sharedStrings.xml><?xml version="1.0" encoding="utf-8"?>
<sst xmlns="http://schemas.openxmlformats.org/spreadsheetml/2006/main" count="137" uniqueCount="64">
  <si>
    <t>Ukupno</t>
  </si>
  <si>
    <t>Ime i Prezime</t>
  </si>
  <si>
    <t xml:space="preserve">                                                                                                                              </t>
  </si>
  <si>
    <t>Plasman</t>
  </si>
  <si>
    <t>REZULTATI - pojedinačno</t>
  </si>
  <si>
    <t>Ekipa</t>
  </si>
  <si>
    <t>Jr.</t>
  </si>
  <si>
    <t>Sr.</t>
  </si>
  <si>
    <t>Glavni sudija:</t>
  </si>
  <si>
    <t>REZULTATI - ekipno seniori</t>
  </si>
  <si>
    <t>REZULTATI - ekipno juniori</t>
  </si>
  <si>
    <t>Davud Čoralić</t>
  </si>
  <si>
    <t>Nedim Totić</t>
  </si>
  <si>
    <t>Asja Omerović</t>
  </si>
  <si>
    <t>Imran Ibrahimović</t>
  </si>
  <si>
    <t>Jr 1</t>
  </si>
  <si>
    <t>Bakir Limo</t>
  </si>
  <si>
    <t>Hamza Nalčo</t>
  </si>
  <si>
    <t>Jr 2</t>
  </si>
  <si>
    <t>Dželila Delič</t>
  </si>
  <si>
    <t>Faiz Ahmetović</t>
  </si>
  <si>
    <t>Jr 3</t>
  </si>
  <si>
    <t>Emina Limo</t>
  </si>
  <si>
    <t>Ajša Borovina</t>
  </si>
  <si>
    <t>Faruk Čabaravdić</t>
  </si>
  <si>
    <t>Jr 4</t>
  </si>
  <si>
    <t>Haris Lojo</t>
  </si>
  <si>
    <t>Edin Topuzović</t>
  </si>
  <si>
    <t>Tarik Jusufbašić</t>
  </si>
  <si>
    <t>Sr 1</t>
  </si>
  <si>
    <t>Haris Jusufbašić</t>
  </si>
  <si>
    <t>Muhamed Šahinović</t>
  </si>
  <si>
    <t>Sr 2</t>
  </si>
  <si>
    <t>Hamza Zilić</t>
  </si>
  <si>
    <t>Ferid Zilić</t>
  </si>
  <si>
    <t>Alen Halak</t>
  </si>
  <si>
    <t>Elion Gaši</t>
  </si>
  <si>
    <t>Elvin Gaši</t>
  </si>
  <si>
    <t>Muhamed Čabaravdić</t>
  </si>
  <si>
    <t>Emir Omerović</t>
  </si>
  <si>
    <t>Esad Avdić</t>
  </si>
  <si>
    <t>AjdinSelmanović</t>
  </si>
  <si>
    <t>Malik Čabaravdić</t>
  </si>
  <si>
    <t>Sara Holik</t>
  </si>
  <si>
    <t>Siniša Holik</t>
  </si>
  <si>
    <t>Ramiz Mimić</t>
  </si>
  <si>
    <t>Edin Šahinović</t>
  </si>
  <si>
    <t>AK Sarajevo 1</t>
  </si>
  <si>
    <t>AK Sarajevo 2</t>
  </si>
  <si>
    <t>AK Sarajevo 3</t>
  </si>
  <si>
    <t>AK Izet Kurtalić 1</t>
  </si>
  <si>
    <t>AK Izet Kurtalić 2</t>
  </si>
  <si>
    <t>AK Izet Kurtalić 3</t>
  </si>
  <si>
    <t>AK Izet Kurtalić 4</t>
  </si>
  <si>
    <t>AK Izet Kurtalić 5</t>
  </si>
  <si>
    <t>AK Izet Kurtalić 6</t>
  </si>
  <si>
    <t>AK Zenica 1</t>
  </si>
  <si>
    <t>AK Zenica 2</t>
  </si>
  <si>
    <t>AK Krila Sarajeva 1</t>
  </si>
  <si>
    <t>2085</t>
  </si>
  <si>
    <t>Vjenčeslav Kukić</t>
  </si>
  <si>
    <t>AK Ilidža 2</t>
  </si>
  <si>
    <t>AK Ilidža 1</t>
  </si>
  <si>
    <t>Faruk Burić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</si>
</sst>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2"/>
      <name val="Garamond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1" fontId="1" fillId="2" borderId="8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1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0" xfId="0" applyNumberFormat="1" applyFill="1" applyBorder="1"/>
    <xf numFmtId="0" fontId="2" fillId="0" borderId="10" xfId="0" applyFont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1" fontId="0" fillId="0" borderId="0" xfId="0" applyNumberFormat="1" applyBorder="1"/>
    <xf numFmtId="1" fontId="1" fillId="3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1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10" fillId="0" borderId="2" xfId="0" applyNumberFormat="1" applyFont="1" applyBorder="1"/>
    <xf numFmtId="1" fontId="9" fillId="2" borderId="26" xfId="0" applyNumberFormat="1" applyFont="1" applyFill="1" applyBorder="1" applyAlignment="1" applyProtection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" fontId="10" fillId="0" borderId="1" xfId="0" applyNumberFormat="1" applyFont="1" applyBorder="1"/>
    <xf numFmtId="0" fontId="11" fillId="0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1" fontId="9" fillId="2" borderId="9" xfId="0" applyNumberFormat="1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1" fontId="10" fillId="0" borderId="3" xfId="0" applyNumberFormat="1" applyFont="1" applyBorder="1"/>
    <xf numFmtId="1" fontId="9" fillId="2" borderId="27" xfId="0" applyNumberFormat="1" applyFont="1" applyFill="1" applyBorder="1" applyAlignment="1" applyProtection="1">
      <alignment horizontal="center"/>
    </xf>
    <xf numFmtId="1" fontId="12" fillId="2" borderId="28" xfId="0" applyNumberFormat="1" applyFont="1" applyFill="1" applyBorder="1" applyAlignment="1">
      <alignment horizontal="center"/>
    </xf>
    <xf numFmtId="1" fontId="12" fillId="2" borderId="23" xfId="0" applyNumberFormat="1" applyFont="1" applyFill="1" applyBorder="1" applyAlignment="1">
      <alignment horizontal="center"/>
    </xf>
    <xf numFmtId="1" fontId="12" fillId="2" borderId="24" xfId="0" applyNumberFormat="1" applyFont="1" applyFill="1" applyBorder="1" applyAlignment="1">
      <alignment horizontal="center"/>
    </xf>
    <xf numFmtId="1" fontId="12" fillId="2" borderId="22" xfId="0" applyNumberFormat="1" applyFont="1" applyFill="1" applyBorder="1" applyAlignment="1">
      <alignment horizontal="center"/>
    </xf>
    <xf numFmtId="1" fontId="12" fillId="2" borderId="32" xfId="0" applyNumberFormat="1" applyFont="1" applyFill="1" applyBorder="1" applyAlignment="1">
      <alignment horizontal="center"/>
    </xf>
    <xf numFmtId="49" fontId="12" fillId="2" borderId="23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2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5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11" xfId="0" applyBorder="1" applyAlignment="1"/>
    <xf numFmtId="0" fontId="12" fillId="0" borderId="19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28575</xdr:rowOff>
    </xdr:from>
    <xdr:to>
      <xdr:col>6</xdr:col>
      <xdr:colOff>533400</xdr:colOff>
      <xdr:row>7</xdr:row>
      <xdr:rowOff>47625</xdr:rowOff>
    </xdr:to>
    <xdr:sp macro="" textlink="">
      <xdr:nvSpPr>
        <xdr:cNvPr id="2049" name="Text Box 13"/>
        <xdr:cNvSpPr txBox="1">
          <a:spLocks noChangeArrowheads="1"/>
        </xdr:cNvSpPr>
      </xdr:nvSpPr>
      <xdr:spPr bwMode="auto">
        <a:xfrm>
          <a:off x="1543050" y="28575"/>
          <a:ext cx="51149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VAZDUHOPLOVNI SAVEZ BOSNE I HERCEGOVINE</a:t>
          </a: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Aeroklub "Izet Kurtalić" VISOKO</a:t>
          </a:r>
          <a:endParaRPr lang="bs-Latn-BA" sz="25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"7. FEDERALNO PRVENSTVO BiH" 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Visoko, 02.04.2016.g.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KLASA D1 (sobni modeli)</a:t>
          </a:r>
        </a:p>
        <a:p>
          <a:pPr algn="ctr" rtl="0">
            <a:defRPr sz="1000"/>
          </a:pP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9525</xdr:rowOff>
    </xdr:from>
    <xdr:to>
      <xdr:col>1</xdr:col>
      <xdr:colOff>685800</xdr:colOff>
      <xdr:row>6</xdr:row>
      <xdr:rowOff>247650</xdr:rowOff>
    </xdr:to>
    <xdr:pic>
      <xdr:nvPicPr>
        <xdr:cNvPr id="2050" name="Picture 14" descr="Znak VZS Bi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71450"/>
          <a:ext cx="10191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0</xdr:row>
      <xdr:rowOff>76200</xdr:rowOff>
    </xdr:from>
    <xdr:to>
      <xdr:col>9</xdr:col>
      <xdr:colOff>342900</xdr:colOff>
      <xdr:row>6</xdr:row>
      <xdr:rowOff>304800</xdr:rowOff>
    </xdr:to>
    <xdr:pic>
      <xdr:nvPicPr>
        <xdr:cNvPr id="2051" name="Picture 15" descr="logo_fai_01_cou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1800" y="76200"/>
          <a:ext cx="8477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tabSelected="1" zoomScale="110" zoomScaleNormal="110" workbookViewId="0">
      <selection activeCell="D19" sqref="D19"/>
    </sheetView>
  </sheetViews>
  <sheetFormatPr defaultRowHeight="12.75" x14ac:dyDescent="0.2"/>
  <cols>
    <col min="1" max="1" width="8.85546875" bestFit="1" customWidth="1"/>
    <col min="2" max="2" width="24.7109375" customWidth="1"/>
    <col min="3" max="3" width="5.7109375" style="23" customWidth="1"/>
    <col min="4" max="4" width="42.28515625" style="11" bestFit="1" customWidth="1"/>
    <col min="5" max="9" width="8.7109375" customWidth="1"/>
    <col min="10" max="10" width="8.7109375" style="11" customWidth="1"/>
  </cols>
  <sheetData>
    <row r="1" spans="1:12" x14ac:dyDescent="0.2">
      <c r="A1" s="79" t="s">
        <v>2</v>
      </c>
      <c r="B1" s="80"/>
      <c r="C1" s="80"/>
      <c r="D1" s="80"/>
      <c r="E1" s="80"/>
      <c r="F1" s="80"/>
      <c r="G1" s="80"/>
      <c r="H1" s="80"/>
      <c r="I1" s="80"/>
      <c r="J1" s="80"/>
    </row>
    <row r="2" spans="1:12" x14ac:dyDescent="0.2">
      <c r="A2" s="80"/>
      <c r="B2" s="80"/>
      <c r="C2" s="80"/>
      <c r="D2" s="80"/>
      <c r="E2" s="80"/>
      <c r="F2" s="80"/>
      <c r="G2" s="80"/>
      <c r="H2" s="80"/>
      <c r="I2" s="80"/>
      <c r="J2" s="80"/>
    </row>
    <row r="3" spans="1:12" x14ac:dyDescent="0.2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2" x14ac:dyDescent="0.2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2" x14ac:dyDescent="0.2">
      <c r="A5" s="80"/>
      <c r="B5" s="80"/>
      <c r="C5" s="80"/>
      <c r="D5" s="80"/>
      <c r="E5" s="80"/>
      <c r="F5" s="80"/>
      <c r="G5" s="80"/>
      <c r="H5" s="80"/>
      <c r="I5" s="80"/>
      <c r="J5" s="80"/>
    </row>
    <row r="6" spans="1:12" x14ac:dyDescent="0.2">
      <c r="A6" s="80"/>
      <c r="B6" s="80"/>
      <c r="C6" s="80"/>
      <c r="D6" s="80"/>
      <c r="E6" s="80"/>
      <c r="F6" s="80"/>
      <c r="G6" s="80"/>
      <c r="H6" s="80"/>
      <c r="I6" s="80"/>
      <c r="J6" s="80"/>
    </row>
    <row r="7" spans="1:12" ht="32.25" customHeight="1" thickBo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</row>
    <row r="8" spans="1:12" x14ac:dyDescent="0.2">
      <c r="A8" s="73" t="s">
        <v>4</v>
      </c>
      <c r="B8" s="74"/>
      <c r="C8" s="74"/>
      <c r="D8" s="74"/>
      <c r="E8" s="74"/>
      <c r="F8" s="74"/>
      <c r="G8" s="74"/>
      <c r="H8" s="74"/>
      <c r="I8" s="74"/>
      <c r="J8" s="75"/>
    </row>
    <row r="9" spans="1:12" ht="13.5" thickBot="1" x14ac:dyDescent="0.25">
      <c r="A9" s="76"/>
      <c r="B9" s="77"/>
      <c r="C9" s="77"/>
      <c r="D9" s="77"/>
      <c r="E9" s="77"/>
      <c r="F9" s="77"/>
      <c r="G9" s="77"/>
      <c r="H9" s="77"/>
      <c r="I9" s="77"/>
      <c r="J9" s="78"/>
    </row>
    <row r="10" spans="1:12" ht="13.5" thickBot="1" x14ac:dyDescent="0.25">
      <c r="A10" s="1" t="s">
        <v>3</v>
      </c>
      <c r="B10" s="3" t="s">
        <v>1</v>
      </c>
      <c r="C10" s="2"/>
      <c r="D10" s="2" t="s">
        <v>5</v>
      </c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9" t="s">
        <v>0</v>
      </c>
      <c r="K10" s="24" t="s">
        <v>6</v>
      </c>
      <c r="L10" s="24" t="s">
        <v>7</v>
      </c>
    </row>
    <row r="11" spans="1:12" ht="15.75" x14ac:dyDescent="0.25">
      <c r="A11" s="29">
        <v>1</v>
      </c>
      <c r="B11" s="30" t="s">
        <v>60</v>
      </c>
      <c r="C11" s="31" t="s">
        <v>29</v>
      </c>
      <c r="D11" s="32" t="s">
        <v>49</v>
      </c>
      <c r="E11" s="33">
        <v>181</v>
      </c>
      <c r="F11" s="33">
        <v>133</v>
      </c>
      <c r="G11" s="33">
        <v>503</v>
      </c>
      <c r="H11" s="33">
        <v>329</v>
      </c>
      <c r="I11" s="33">
        <v>550</v>
      </c>
      <c r="J11" s="34">
        <f t="shared" ref="J11:J50" si="0">MAX((E11+F11),(E11+G11),(E11+I11),(F11+G11),(F11+I11),(G11+I11),(E11+H11),(F11+H11),(G11+H11),(H11+I11))</f>
        <v>1053</v>
      </c>
      <c r="K11" s="25"/>
      <c r="L11" s="26">
        <v>1</v>
      </c>
    </row>
    <row r="12" spans="1:12" ht="15.75" x14ac:dyDescent="0.25">
      <c r="A12" s="35">
        <v>2</v>
      </c>
      <c r="B12" s="36" t="s">
        <v>28</v>
      </c>
      <c r="C12" s="31" t="s">
        <v>29</v>
      </c>
      <c r="D12" s="32" t="s">
        <v>54</v>
      </c>
      <c r="E12" s="37">
        <v>391</v>
      </c>
      <c r="F12" s="37">
        <v>25</v>
      </c>
      <c r="G12" s="37">
        <v>59</v>
      </c>
      <c r="H12" s="37">
        <v>307</v>
      </c>
      <c r="I12" s="37">
        <v>352</v>
      </c>
      <c r="J12" s="34">
        <f t="shared" si="0"/>
        <v>743</v>
      </c>
      <c r="K12" s="26"/>
      <c r="L12" s="26">
        <v>2</v>
      </c>
    </row>
    <row r="13" spans="1:12" ht="15.75" x14ac:dyDescent="0.25">
      <c r="A13" s="29">
        <v>3</v>
      </c>
      <c r="B13" s="36" t="s">
        <v>39</v>
      </c>
      <c r="C13" s="31" t="s">
        <v>29</v>
      </c>
      <c r="D13" s="32" t="s">
        <v>49</v>
      </c>
      <c r="E13" s="37">
        <v>83</v>
      </c>
      <c r="F13" s="37">
        <v>311</v>
      </c>
      <c r="G13" s="37">
        <v>358</v>
      </c>
      <c r="H13" s="37"/>
      <c r="I13" s="37"/>
      <c r="J13" s="34">
        <f t="shared" si="0"/>
        <v>669</v>
      </c>
      <c r="K13" s="26"/>
      <c r="L13" s="25">
        <v>3</v>
      </c>
    </row>
    <row r="14" spans="1:12" ht="15.75" x14ac:dyDescent="0.25">
      <c r="A14" s="29">
        <v>4</v>
      </c>
      <c r="B14" s="36" t="s">
        <v>63</v>
      </c>
      <c r="C14" s="31" t="s">
        <v>15</v>
      </c>
      <c r="D14" s="32" t="s">
        <v>50</v>
      </c>
      <c r="E14" s="37">
        <v>242</v>
      </c>
      <c r="F14" s="37">
        <v>187</v>
      </c>
      <c r="G14" s="37">
        <v>283</v>
      </c>
      <c r="H14" s="37">
        <v>335</v>
      </c>
      <c r="I14" s="37"/>
      <c r="J14" s="34">
        <f t="shared" si="0"/>
        <v>618</v>
      </c>
      <c r="K14" s="26">
        <v>1</v>
      </c>
      <c r="L14" s="26"/>
    </row>
    <row r="15" spans="1:12" ht="15.75" x14ac:dyDescent="0.25">
      <c r="A15" s="29">
        <v>5</v>
      </c>
      <c r="B15" s="36" t="s">
        <v>23</v>
      </c>
      <c r="C15" s="31" t="s">
        <v>21</v>
      </c>
      <c r="D15" s="32" t="s">
        <v>52</v>
      </c>
      <c r="E15" s="37">
        <v>317</v>
      </c>
      <c r="F15" s="37">
        <v>64</v>
      </c>
      <c r="G15" s="37">
        <v>61</v>
      </c>
      <c r="H15" s="37">
        <v>28</v>
      </c>
      <c r="I15" s="37">
        <v>280</v>
      </c>
      <c r="J15" s="34">
        <f t="shared" si="0"/>
        <v>597</v>
      </c>
      <c r="K15" s="26">
        <v>2</v>
      </c>
      <c r="L15" s="25"/>
    </row>
    <row r="16" spans="1:12" ht="15.75" x14ac:dyDescent="0.25">
      <c r="A16" s="29">
        <v>6</v>
      </c>
      <c r="B16" s="36" t="s">
        <v>38</v>
      </c>
      <c r="C16" s="38" t="s">
        <v>15</v>
      </c>
      <c r="D16" s="32" t="s">
        <v>50</v>
      </c>
      <c r="E16" s="37">
        <v>118</v>
      </c>
      <c r="F16" s="37">
        <v>246</v>
      </c>
      <c r="G16" s="37">
        <v>300</v>
      </c>
      <c r="H16" s="37">
        <v>43</v>
      </c>
      <c r="I16" s="37">
        <v>263</v>
      </c>
      <c r="J16" s="34">
        <f t="shared" si="0"/>
        <v>563</v>
      </c>
      <c r="K16" s="25">
        <v>3</v>
      </c>
      <c r="L16" s="25"/>
    </row>
    <row r="17" spans="1:12" ht="15.75" x14ac:dyDescent="0.25">
      <c r="A17" s="29">
        <v>7</v>
      </c>
      <c r="B17" s="36" t="s">
        <v>13</v>
      </c>
      <c r="C17" s="31" t="s">
        <v>15</v>
      </c>
      <c r="D17" s="32" t="s">
        <v>47</v>
      </c>
      <c r="E17" s="37">
        <v>55</v>
      </c>
      <c r="F17" s="37">
        <v>217</v>
      </c>
      <c r="G17" s="37">
        <v>338</v>
      </c>
      <c r="H17" s="37"/>
      <c r="I17" s="37"/>
      <c r="J17" s="34">
        <f t="shared" si="0"/>
        <v>555</v>
      </c>
      <c r="K17" s="26"/>
      <c r="L17" s="25"/>
    </row>
    <row r="18" spans="1:12" ht="15.75" x14ac:dyDescent="0.25">
      <c r="A18" s="29">
        <v>8</v>
      </c>
      <c r="B18" s="36" t="s">
        <v>45</v>
      </c>
      <c r="C18" s="31" t="s">
        <v>32</v>
      </c>
      <c r="D18" s="32" t="s">
        <v>55</v>
      </c>
      <c r="E18" s="37">
        <v>137</v>
      </c>
      <c r="F18" s="37">
        <v>125</v>
      </c>
      <c r="G18" s="37">
        <v>234</v>
      </c>
      <c r="H18" s="37">
        <v>105</v>
      </c>
      <c r="I18" s="37">
        <v>318</v>
      </c>
      <c r="J18" s="34">
        <f t="shared" si="0"/>
        <v>552</v>
      </c>
      <c r="K18" s="15"/>
      <c r="L18" s="15"/>
    </row>
    <row r="19" spans="1:12" ht="15.75" x14ac:dyDescent="0.25">
      <c r="A19" s="29">
        <v>9</v>
      </c>
      <c r="B19" s="36" t="s">
        <v>19</v>
      </c>
      <c r="C19" s="31" t="s">
        <v>18</v>
      </c>
      <c r="D19" s="32" t="s">
        <v>51</v>
      </c>
      <c r="E19" s="37">
        <v>255</v>
      </c>
      <c r="F19" s="37">
        <v>74</v>
      </c>
      <c r="G19" s="37">
        <v>276</v>
      </c>
      <c r="H19" s="37"/>
      <c r="I19" s="37"/>
      <c r="J19" s="34">
        <f t="shared" si="0"/>
        <v>531</v>
      </c>
      <c r="K19" s="15"/>
      <c r="L19" s="15"/>
    </row>
    <row r="20" spans="1:12" ht="15.75" x14ac:dyDescent="0.25">
      <c r="A20" s="29">
        <v>10</v>
      </c>
      <c r="B20" s="36" t="s">
        <v>22</v>
      </c>
      <c r="C20" s="31" t="s">
        <v>21</v>
      </c>
      <c r="D20" s="32" t="s">
        <v>52</v>
      </c>
      <c r="E20" s="37">
        <v>208</v>
      </c>
      <c r="F20" s="37">
        <v>120</v>
      </c>
      <c r="G20" s="37">
        <v>261</v>
      </c>
      <c r="H20" s="37"/>
      <c r="I20" s="37"/>
      <c r="J20" s="34">
        <f t="shared" si="0"/>
        <v>469</v>
      </c>
      <c r="K20" s="12"/>
      <c r="L20" s="15"/>
    </row>
    <row r="21" spans="1:12" ht="15.75" x14ac:dyDescent="0.25">
      <c r="A21" s="29">
        <v>11</v>
      </c>
      <c r="B21" s="36" t="s">
        <v>41</v>
      </c>
      <c r="C21" s="31" t="s">
        <v>25</v>
      </c>
      <c r="D21" s="32" t="s">
        <v>53</v>
      </c>
      <c r="E21" s="37">
        <v>14</v>
      </c>
      <c r="F21" s="37">
        <v>50</v>
      </c>
      <c r="G21" s="37">
        <v>178</v>
      </c>
      <c r="H21" s="37">
        <v>266</v>
      </c>
      <c r="I21" s="37"/>
      <c r="J21" s="34">
        <f t="shared" si="0"/>
        <v>444</v>
      </c>
      <c r="K21" s="12"/>
      <c r="L21" s="15"/>
    </row>
    <row r="22" spans="1:12" ht="15.75" x14ac:dyDescent="0.25">
      <c r="A22" s="29">
        <v>12</v>
      </c>
      <c r="B22" s="36" t="s">
        <v>11</v>
      </c>
      <c r="C22" s="31" t="s">
        <v>15</v>
      </c>
      <c r="D22" s="32" t="s">
        <v>47</v>
      </c>
      <c r="E22" s="37">
        <v>179</v>
      </c>
      <c r="F22" s="37">
        <v>20</v>
      </c>
      <c r="G22" s="37">
        <v>4</v>
      </c>
      <c r="H22" s="37">
        <v>256</v>
      </c>
      <c r="I22" s="37">
        <v>150</v>
      </c>
      <c r="J22" s="34">
        <f t="shared" si="0"/>
        <v>435</v>
      </c>
      <c r="K22" s="12"/>
      <c r="L22" s="12"/>
    </row>
    <row r="23" spans="1:12" ht="15.75" x14ac:dyDescent="0.25">
      <c r="A23" s="29">
        <v>13</v>
      </c>
      <c r="B23" s="36" t="s">
        <v>42</v>
      </c>
      <c r="C23" s="31" t="s">
        <v>32</v>
      </c>
      <c r="D23" s="32" t="s">
        <v>55</v>
      </c>
      <c r="E23" s="37">
        <v>209</v>
      </c>
      <c r="F23" s="37">
        <v>82</v>
      </c>
      <c r="G23" s="37">
        <v>77</v>
      </c>
      <c r="H23" s="37">
        <v>220</v>
      </c>
      <c r="I23" s="37"/>
      <c r="J23" s="34">
        <f t="shared" si="0"/>
        <v>429</v>
      </c>
      <c r="K23" s="16"/>
    </row>
    <row r="24" spans="1:12" ht="15.75" x14ac:dyDescent="0.25">
      <c r="A24" s="29">
        <v>14</v>
      </c>
      <c r="B24" s="36" t="s">
        <v>12</v>
      </c>
      <c r="C24" s="31" t="s">
        <v>15</v>
      </c>
      <c r="D24" s="32" t="s">
        <v>47</v>
      </c>
      <c r="E24" s="37">
        <v>149</v>
      </c>
      <c r="F24" s="37">
        <v>187</v>
      </c>
      <c r="G24" s="37">
        <v>112</v>
      </c>
      <c r="H24" s="37">
        <v>225</v>
      </c>
      <c r="I24" s="37"/>
      <c r="J24" s="34">
        <f t="shared" si="0"/>
        <v>412</v>
      </c>
      <c r="K24" s="16"/>
    </row>
    <row r="25" spans="1:12" ht="15.75" x14ac:dyDescent="0.25">
      <c r="A25" s="29">
        <v>15</v>
      </c>
      <c r="B25" s="36" t="s">
        <v>46</v>
      </c>
      <c r="C25" s="31" t="s">
        <v>32</v>
      </c>
      <c r="D25" s="32" t="s">
        <v>55</v>
      </c>
      <c r="E25" s="37">
        <v>252</v>
      </c>
      <c r="F25" s="37">
        <v>97</v>
      </c>
      <c r="G25" s="37">
        <v>45</v>
      </c>
      <c r="H25" s="37">
        <v>52</v>
      </c>
      <c r="I25" s="37">
        <v>150</v>
      </c>
      <c r="J25" s="34">
        <f t="shared" si="0"/>
        <v>402</v>
      </c>
    </row>
    <row r="26" spans="1:12" ht="15.75" x14ac:dyDescent="0.25">
      <c r="A26" s="29">
        <v>16</v>
      </c>
      <c r="B26" s="36" t="s">
        <v>24</v>
      </c>
      <c r="C26" s="38" t="s">
        <v>21</v>
      </c>
      <c r="D26" s="32" t="s">
        <v>52</v>
      </c>
      <c r="E26" s="37">
        <v>125</v>
      </c>
      <c r="F26" s="37">
        <v>24</v>
      </c>
      <c r="G26" s="37">
        <v>32</v>
      </c>
      <c r="H26" s="37">
        <v>61</v>
      </c>
      <c r="I26" s="37">
        <v>273</v>
      </c>
      <c r="J26" s="34">
        <f t="shared" si="0"/>
        <v>398</v>
      </c>
    </row>
    <row r="27" spans="1:12" ht="15.75" x14ac:dyDescent="0.25">
      <c r="A27" s="29">
        <v>17</v>
      </c>
      <c r="B27" s="36" t="s">
        <v>17</v>
      </c>
      <c r="C27" s="31" t="s">
        <v>18</v>
      </c>
      <c r="D27" s="32" t="s">
        <v>51</v>
      </c>
      <c r="E27" s="37">
        <v>183</v>
      </c>
      <c r="F27" s="37">
        <v>211</v>
      </c>
      <c r="G27" s="37">
        <v>117</v>
      </c>
      <c r="H27" s="37">
        <v>163</v>
      </c>
      <c r="I27" s="37"/>
      <c r="J27" s="34">
        <f t="shared" si="0"/>
        <v>394</v>
      </c>
      <c r="K27" s="16"/>
    </row>
    <row r="28" spans="1:12" ht="15.75" x14ac:dyDescent="0.25">
      <c r="A28" s="29">
        <v>18</v>
      </c>
      <c r="B28" s="36" t="s">
        <v>40</v>
      </c>
      <c r="C28" s="31" t="s">
        <v>29</v>
      </c>
      <c r="D28" s="32" t="s">
        <v>49</v>
      </c>
      <c r="E28" s="37">
        <v>157</v>
      </c>
      <c r="F28" s="37">
        <v>178</v>
      </c>
      <c r="G28" s="37">
        <v>185</v>
      </c>
      <c r="H28" s="37"/>
      <c r="I28" s="37"/>
      <c r="J28" s="34">
        <f t="shared" si="0"/>
        <v>363</v>
      </c>
    </row>
    <row r="29" spans="1:12" ht="15.75" x14ac:dyDescent="0.25">
      <c r="A29" s="29">
        <v>19</v>
      </c>
      <c r="B29" s="36" t="s">
        <v>31</v>
      </c>
      <c r="C29" s="31" t="s">
        <v>29</v>
      </c>
      <c r="D29" s="32" t="s">
        <v>54</v>
      </c>
      <c r="E29" s="37">
        <v>130</v>
      </c>
      <c r="F29" s="37">
        <v>80</v>
      </c>
      <c r="G29" s="37">
        <v>98</v>
      </c>
      <c r="H29" s="37">
        <v>10</v>
      </c>
      <c r="I29" s="37">
        <v>220</v>
      </c>
      <c r="J29" s="34">
        <f t="shared" si="0"/>
        <v>350</v>
      </c>
      <c r="K29" s="16"/>
    </row>
    <row r="30" spans="1:12" ht="15.75" x14ac:dyDescent="0.25">
      <c r="A30" s="29">
        <v>20</v>
      </c>
      <c r="B30" s="36" t="s">
        <v>20</v>
      </c>
      <c r="C30" s="40" t="s">
        <v>18</v>
      </c>
      <c r="D30" s="32" t="s">
        <v>51</v>
      </c>
      <c r="E30" s="37">
        <v>271</v>
      </c>
      <c r="F30" s="37">
        <v>3</v>
      </c>
      <c r="G30" s="37">
        <v>38</v>
      </c>
      <c r="H30" s="37"/>
      <c r="I30" s="37"/>
      <c r="J30" s="41">
        <f t="shared" si="0"/>
        <v>309</v>
      </c>
    </row>
    <row r="31" spans="1:12" ht="15.75" x14ac:dyDescent="0.25">
      <c r="A31" s="29">
        <v>21</v>
      </c>
      <c r="B31" s="36" t="s">
        <v>14</v>
      </c>
      <c r="C31" s="40" t="s">
        <v>18</v>
      </c>
      <c r="D31" s="32" t="s">
        <v>48</v>
      </c>
      <c r="E31" s="37">
        <v>76</v>
      </c>
      <c r="F31" s="37">
        <v>124</v>
      </c>
      <c r="G31" s="37"/>
      <c r="H31" s="37"/>
      <c r="I31" s="37"/>
      <c r="J31" s="41">
        <f t="shared" si="0"/>
        <v>200</v>
      </c>
    </row>
    <row r="32" spans="1:12" ht="15.75" x14ac:dyDescent="0.25">
      <c r="A32" s="29">
        <v>22</v>
      </c>
      <c r="B32" s="36" t="s">
        <v>26</v>
      </c>
      <c r="C32" s="31" t="s">
        <v>25</v>
      </c>
      <c r="D32" s="32" t="s">
        <v>53</v>
      </c>
      <c r="E32" s="37">
        <v>72</v>
      </c>
      <c r="F32" s="37">
        <v>109</v>
      </c>
      <c r="G32" s="37">
        <v>72</v>
      </c>
      <c r="H32" s="37">
        <v>71</v>
      </c>
      <c r="I32" s="37"/>
      <c r="J32" s="34">
        <f t="shared" si="0"/>
        <v>181</v>
      </c>
      <c r="K32" s="16"/>
    </row>
    <row r="33" spans="1:10" ht="15.75" x14ac:dyDescent="0.25">
      <c r="A33" s="29">
        <v>23</v>
      </c>
      <c r="B33" s="36" t="s">
        <v>16</v>
      </c>
      <c r="C33" s="31" t="s">
        <v>15</v>
      </c>
      <c r="D33" s="32" t="s">
        <v>50</v>
      </c>
      <c r="E33" s="37">
        <v>75</v>
      </c>
      <c r="F33" s="37">
        <v>66</v>
      </c>
      <c r="G33" s="37">
        <v>75</v>
      </c>
      <c r="H33" s="37">
        <v>80</v>
      </c>
      <c r="I33" s="37"/>
      <c r="J33" s="34">
        <f t="shared" si="0"/>
        <v>155</v>
      </c>
    </row>
    <row r="34" spans="1:10" ht="15.75" x14ac:dyDescent="0.25">
      <c r="A34" s="29">
        <v>24</v>
      </c>
      <c r="B34" s="36" t="s">
        <v>33</v>
      </c>
      <c r="C34" s="31" t="s">
        <v>15</v>
      </c>
      <c r="D34" s="32" t="s">
        <v>56</v>
      </c>
      <c r="E34" s="37">
        <v>34</v>
      </c>
      <c r="F34" s="37">
        <v>81</v>
      </c>
      <c r="G34" s="37">
        <v>33</v>
      </c>
      <c r="H34" s="37">
        <v>11</v>
      </c>
      <c r="I34" s="37">
        <v>0</v>
      </c>
      <c r="J34" s="34">
        <f t="shared" si="0"/>
        <v>115</v>
      </c>
    </row>
    <row r="35" spans="1:10" ht="15.75" x14ac:dyDescent="0.25">
      <c r="A35" s="29">
        <v>25</v>
      </c>
      <c r="B35" s="39" t="s">
        <v>27</v>
      </c>
      <c r="C35" s="31" t="s">
        <v>25</v>
      </c>
      <c r="D35" s="32" t="s">
        <v>53</v>
      </c>
      <c r="E35" s="37"/>
      <c r="F35" s="37"/>
      <c r="G35" s="37"/>
      <c r="H35" s="37"/>
      <c r="I35" s="37"/>
      <c r="J35" s="34">
        <f t="shared" si="0"/>
        <v>0</v>
      </c>
    </row>
    <row r="36" spans="1:10" ht="15.75" x14ac:dyDescent="0.25">
      <c r="A36" s="29">
        <v>26</v>
      </c>
      <c r="B36" s="36" t="s">
        <v>30</v>
      </c>
      <c r="C36" s="31" t="s">
        <v>29</v>
      </c>
      <c r="D36" s="42" t="s">
        <v>54</v>
      </c>
      <c r="E36" s="37"/>
      <c r="F36" s="37"/>
      <c r="G36" s="37"/>
      <c r="H36" s="37"/>
      <c r="I36" s="37"/>
      <c r="J36" s="34">
        <f t="shared" si="0"/>
        <v>0</v>
      </c>
    </row>
    <row r="37" spans="1:10" ht="15.75" x14ac:dyDescent="0.25">
      <c r="A37" s="29">
        <v>27</v>
      </c>
      <c r="B37" s="36" t="s">
        <v>34</v>
      </c>
      <c r="C37" s="31" t="s">
        <v>29</v>
      </c>
      <c r="D37" s="42" t="s">
        <v>57</v>
      </c>
      <c r="E37" s="37"/>
      <c r="F37" s="37"/>
      <c r="G37" s="37"/>
      <c r="H37" s="37"/>
      <c r="I37" s="37"/>
      <c r="J37" s="34">
        <f t="shared" si="0"/>
        <v>0</v>
      </c>
    </row>
    <row r="38" spans="1:10" ht="15.75" x14ac:dyDescent="0.25">
      <c r="A38" s="29">
        <v>28</v>
      </c>
      <c r="B38" s="36" t="s">
        <v>35</v>
      </c>
      <c r="C38" s="31" t="s">
        <v>29</v>
      </c>
      <c r="D38" s="32" t="s">
        <v>58</v>
      </c>
      <c r="E38" s="37"/>
      <c r="F38" s="37"/>
      <c r="G38" s="37"/>
      <c r="H38" s="37"/>
      <c r="I38" s="37"/>
      <c r="J38" s="34">
        <f t="shared" si="0"/>
        <v>0</v>
      </c>
    </row>
    <row r="39" spans="1:10" ht="15.75" x14ac:dyDescent="0.25">
      <c r="A39" s="29">
        <v>29</v>
      </c>
      <c r="B39" s="36" t="s">
        <v>43</v>
      </c>
      <c r="C39" s="31" t="s">
        <v>15</v>
      </c>
      <c r="D39" s="32" t="s">
        <v>62</v>
      </c>
      <c r="E39" s="37"/>
      <c r="F39" s="37"/>
      <c r="G39" s="37"/>
      <c r="H39" s="37"/>
      <c r="I39" s="37"/>
      <c r="J39" s="34">
        <f t="shared" si="0"/>
        <v>0</v>
      </c>
    </row>
    <row r="40" spans="1:10" ht="15.75" x14ac:dyDescent="0.25">
      <c r="A40" s="29">
        <v>30</v>
      </c>
      <c r="B40" s="36" t="s">
        <v>36</v>
      </c>
      <c r="C40" s="31" t="s">
        <v>15</v>
      </c>
      <c r="D40" s="32" t="s">
        <v>62</v>
      </c>
      <c r="E40" s="37"/>
      <c r="F40" s="37"/>
      <c r="G40" s="37"/>
      <c r="H40" s="37"/>
      <c r="I40" s="37"/>
      <c r="J40" s="34">
        <f t="shared" si="0"/>
        <v>0</v>
      </c>
    </row>
    <row r="41" spans="1:10" ht="15.75" x14ac:dyDescent="0.25">
      <c r="A41" s="29">
        <v>31</v>
      </c>
      <c r="B41" s="36" t="s">
        <v>37</v>
      </c>
      <c r="C41" s="31" t="s">
        <v>15</v>
      </c>
      <c r="D41" s="42" t="s">
        <v>62</v>
      </c>
      <c r="E41" s="37"/>
      <c r="F41" s="37"/>
      <c r="G41" s="37"/>
      <c r="H41" s="37"/>
      <c r="I41" s="37"/>
      <c r="J41" s="34">
        <f t="shared" si="0"/>
        <v>0</v>
      </c>
    </row>
    <row r="42" spans="1:10" ht="15.75" x14ac:dyDescent="0.25">
      <c r="A42" s="29">
        <v>32</v>
      </c>
      <c r="B42" s="36" t="s">
        <v>44</v>
      </c>
      <c r="C42" s="31" t="s">
        <v>29</v>
      </c>
      <c r="D42" s="32" t="s">
        <v>61</v>
      </c>
      <c r="E42" s="37"/>
      <c r="F42" s="37"/>
      <c r="G42" s="37"/>
      <c r="H42" s="37"/>
      <c r="I42" s="37"/>
      <c r="J42" s="34">
        <f t="shared" si="0"/>
        <v>0</v>
      </c>
    </row>
    <row r="43" spans="1:10" ht="15.75" x14ac:dyDescent="0.25">
      <c r="A43" s="29">
        <v>33</v>
      </c>
      <c r="B43" s="36"/>
      <c r="C43" s="40"/>
      <c r="D43" s="32"/>
      <c r="E43" s="37"/>
      <c r="F43" s="37"/>
      <c r="G43" s="37"/>
      <c r="H43" s="37"/>
      <c r="I43" s="37"/>
      <c r="J43" s="34">
        <f t="shared" si="0"/>
        <v>0</v>
      </c>
    </row>
    <row r="44" spans="1:10" ht="15.75" x14ac:dyDescent="0.25">
      <c r="A44" s="29">
        <v>33</v>
      </c>
      <c r="B44" s="36"/>
      <c r="C44" s="40"/>
      <c r="D44" s="42"/>
      <c r="E44" s="37"/>
      <c r="F44" s="37"/>
      <c r="G44" s="37"/>
      <c r="H44" s="37"/>
      <c r="I44" s="37"/>
      <c r="J44" s="41">
        <f t="shared" si="0"/>
        <v>0</v>
      </c>
    </row>
    <row r="45" spans="1:10" ht="15.75" x14ac:dyDescent="0.25">
      <c r="A45" s="29">
        <v>34</v>
      </c>
      <c r="B45" s="30"/>
      <c r="C45" s="31"/>
      <c r="D45" s="32"/>
      <c r="E45" s="33"/>
      <c r="F45" s="33"/>
      <c r="G45" s="33"/>
      <c r="H45" s="33"/>
      <c r="I45" s="33"/>
      <c r="J45" s="34">
        <f t="shared" si="0"/>
        <v>0</v>
      </c>
    </row>
    <row r="46" spans="1:10" ht="15.75" x14ac:dyDescent="0.25">
      <c r="A46" s="29">
        <v>34</v>
      </c>
      <c r="B46" s="36"/>
      <c r="C46" s="40"/>
      <c r="D46" s="32"/>
      <c r="E46" s="37"/>
      <c r="F46" s="37"/>
      <c r="G46" s="37"/>
      <c r="H46" s="37"/>
      <c r="I46" s="37"/>
      <c r="J46" s="34">
        <f t="shared" si="0"/>
        <v>0</v>
      </c>
    </row>
    <row r="47" spans="1:10" ht="15.75" x14ac:dyDescent="0.25">
      <c r="A47" s="29">
        <v>35</v>
      </c>
      <c r="B47" s="36"/>
      <c r="C47" s="40"/>
      <c r="D47" s="32"/>
      <c r="E47" s="37"/>
      <c r="F47" s="37"/>
      <c r="G47" s="37"/>
      <c r="H47" s="37"/>
      <c r="I47" s="37"/>
      <c r="J47" s="34">
        <f t="shared" si="0"/>
        <v>0</v>
      </c>
    </row>
    <row r="48" spans="1:10" ht="15.75" x14ac:dyDescent="0.25">
      <c r="A48" s="29">
        <v>36</v>
      </c>
      <c r="B48" s="36"/>
      <c r="C48" s="40"/>
      <c r="D48" s="32"/>
      <c r="E48" s="37"/>
      <c r="F48" s="37"/>
      <c r="G48" s="37"/>
      <c r="H48" s="37"/>
      <c r="I48" s="37"/>
      <c r="J48" s="34">
        <f t="shared" si="0"/>
        <v>0</v>
      </c>
    </row>
    <row r="49" spans="1:22" ht="15.75" x14ac:dyDescent="0.25">
      <c r="A49" s="29">
        <v>37</v>
      </c>
      <c r="B49" s="36"/>
      <c r="C49" s="40"/>
      <c r="D49" s="32"/>
      <c r="E49" s="37"/>
      <c r="F49" s="37"/>
      <c r="G49" s="37"/>
      <c r="H49" s="37"/>
      <c r="I49" s="37"/>
      <c r="J49" s="34">
        <f t="shared" si="0"/>
        <v>0</v>
      </c>
    </row>
    <row r="50" spans="1:22" ht="16.5" thickBot="1" x14ac:dyDescent="0.3">
      <c r="A50" s="43">
        <v>38</v>
      </c>
      <c r="B50" s="44"/>
      <c r="C50" s="45"/>
      <c r="D50" s="46"/>
      <c r="E50" s="47"/>
      <c r="F50" s="47"/>
      <c r="G50" s="47"/>
      <c r="H50" s="47"/>
      <c r="I50" s="47"/>
      <c r="J50" s="48">
        <f t="shared" si="0"/>
        <v>0</v>
      </c>
    </row>
    <row r="51" spans="1:22" ht="13.5" thickBot="1" x14ac:dyDescent="0.25">
      <c r="A51" s="19"/>
      <c r="B51" s="6"/>
      <c r="C51" s="7"/>
      <c r="D51" s="15"/>
      <c r="E51" s="20"/>
      <c r="F51" s="20"/>
      <c r="G51" s="20"/>
      <c r="H51" s="20"/>
      <c r="I51" s="20"/>
      <c r="J51" s="21"/>
      <c r="K51" s="22"/>
    </row>
    <row r="52" spans="1:22" x14ac:dyDescent="0.2">
      <c r="A52" s="73" t="s">
        <v>9</v>
      </c>
      <c r="B52" s="74"/>
      <c r="C52" s="74"/>
      <c r="D52" s="74"/>
      <c r="E52" s="74"/>
      <c r="F52" s="74"/>
      <c r="G52" s="74"/>
      <c r="H52" s="74"/>
      <c r="I52" s="74"/>
      <c r="J52" s="75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3.5" thickBot="1" x14ac:dyDescent="0.25">
      <c r="A53" s="76"/>
      <c r="B53" s="77"/>
      <c r="C53" s="77"/>
      <c r="D53" s="77"/>
      <c r="E53" s="77"/>
      <c r="F53" s="77"/>
      <c r="G53" s="77"/>
      <c r="H53" s="77"/>
      <c r="I53" s="77"/>
      <c r="J53" s="7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3.5" thickBot="1" x14ac:dyDescent="0.25">
      <c r="A54" s="1" t="s">
        <v>3</v>
      </c>
      <c r="B54" s="60" t="s">
        <v>5</v>
      </c>
      <c r="C54" s="61"/>
      <c r="D54" s="62"/>
      <c r="E54" s="62"/>
      <c r="F54" s="62"/>
      <c r="G54" s="62"/>
      <c r="H54" s="62"/>
      <c r="I54" s="62"/>
      <c r="J54" s="18" t="s">
        <v>0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5.75" x14ac:dyDescent="0.25">
      <c r="A55" s="5">
        <v>1</v>
      </c>
      <c r="B55" s="56" t="s">
        <v>49</v>
      </c>
      <c r="C55" s="56"/>
      <c r="D55" s="56"/>
      <c r="E55" s="56"/>
      <c r="F55" s="56"/>
      <c r="G55" s="56"/>
      <c r="H55" s="56"/>
      <c r="I55" s="57"/>
      <c r="J55" s="54" t="s">
        <v>59</v>
      </c>
      <c r="K55" s="55"/>
      <c r="L55" s="55">
        <v>1</v>
      </c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5.75" x14ac:dyDescent="0.25">
      <c r="A56" s="5">
        <v>2</v>
      </c>
      <c r="B56" s="57" t="s">
        <v>54</v>
      </c>
      <c r="C56" s="66"/>
      <c r="D56" s="66"/>
      <c r="E56" s="66"/>
      <c r="F56" s="66"/>
      <c r="G56" s="66"/>
      <c r="H56" s="66"/>
      <c r="I56" s="67"/>
      <c r="J56" s="53">
        <v>1093</v>
      </c>
      <c r="K56" s="55"/>
      <c r="L56" s="55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.75" x14ac:dyDescent="0.25">
      <c r="A57" s="28">
        <v>3</v>
      </c>
      <c r="B57" s="57" t="s">
        <v>55</v>
      </c>
      <c r="C57" s="66"/>
      <c r="D57" s="66"/>
      <c r="E57" s="66"/>
      <c r="F57" s="66"/>
      <c r="G57" s="66"/>
      <c r="H57" s="66"/>
      <c r="I57" s="67"/>
      <c r="J57" s="53">
        <v>1383</v>
      </c>
      <c r="K57" s="55"/>
      <c r="L57" s="55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5.75" x14ac:dyDescent="0.25">
      <c r="A58" s="5">
        <v>4</v>
      </c>
      <c r="B58" s="68" t="s">
        <v>57</v>
      </c>
      <c r="C58" s="69"/>
      <c r="D58" s="69"/>
      <c r="E58" s="69"/>
      <c r="F58" s="69"/>
      <c r="G58" s="69"/>
      <c r="H58" s="69"/>
      <c r="I58" s="70"/>
      <c r="J58" s="53">
        <f>SUM(J37)</f>
        <v>0</v>
      </c>
      <c r="K58" s="55"/>
      <c r="L58" s="55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5.75" x14ac:dyDescent="0.25">
      <c r="A59" s="5">
        <v>5</v>
      </c>
      <c r="B59" s="68" t="s">
        <v>58</v>
      </c>
      <c r="C59" s="69"/>
      <c r="D59" s="69"/>
      <c r="E59" s="69"/>
      <c r="F59" s="69"/>
      <c r="G59" s="69"/>
      <c r="H59" s="69"/>
      <c r="I59" s="70"/>
      <c r="J59" s="50">
        <f>SUM(J38)</f>
        <v>0</v>
      </c>
      <c r="K59" s="55"/>
      <c r="L59" s="55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5.75" x14ac:dyDescent="0.25">
      <c r="A60" s="5">
        <v>6</v>
      </c>
      <c r="B60" s="82" t="s">
        <v>47</v>
      </c>
      <c r="C60" s="83"/>
      <c r="D60" s="83"/>
      <c r="E60" s="83"/>
      <c r="F60" s="83"/>
      <c r="G60" s="83"/>
      <c r="H60" s="83"/>
      <c r="I60" s="84"/>
      <c r="J60" s="49">
        <v>1402</v>
      </c>
      <c r="K60" s="55"/>
      <c r="L60" s="55">
        <v>3</v>
      </c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5.75" x14ac:dyDescent="0.25">
      <c r="A61" s="5">
        <v>7</v>
      </c>
      <c r="B61" s="57" t="s">
        <v>48</v>
      </c>
      <c r="C61" s="66"/>
      <c r="D61" s="66"/>
      <c r="E61" s="66"/>
      <c r="F61" s="66"/>
      <c r="G61" s="66"/>
      <c r="H61" s="66"/>
      <c r="I61" s="67"/>
      <c r="J61" s="50">
        <v>200</v>
      </c>
      <c r="K61" s="55"/>
      <c r="L61" s="55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5.75" x14ac:dyDescent="0.25">
      <c r="A62" s="28">
        <v>8</v>
      </c>
      <c r="B62" s="56" t="s">
        <v>50</v>
      </c>
      <c r="C62" s="56"/>
      <c r="D62" s="56"/>
      <c r="E62" s="56"/>
      <c r="F62" s="56"/>
      <c r="G62" s="56"/>
      <c r="H62" s="56"/>
      <c r="I62" s="57"/>
      <c r="J62" s="50">
        <v>1336</v>
      </c>
      <c r="K62" s="55"/>
      <c r="L62" s="55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5.75" x14ac:dyDescent="0.25">
      <c r="A63" s="5">
        <v>9</v>
      </c>
      <c r="B63" s="56" t="s">
        <v>51</v>
      </c>
      <c r="C63" s="56"/>
      <c r="D63" s="56"/>
      <c r="E63" s="56"/>
      <c r="F63" s="56"/>
      <c r="G63" s="56"/>
      <c r="H63" s="56"/>
      <c r="I63" s="57"/>
      <c r="J63" s="50">
        <v>1234</v>
      </c>
      <c r="K63" s="55"/>
      <c r="L63" s="55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.75" x14ac:dyDescent="0.25">
      <c r="A64" s="5">
        <v>10</v>
      </c>
      <c r="B64" s="56" t="s">
        <v>52</v>
      </c>
      <c r="C64" s="56"/>
      <c r="D64" s="56"/>
      <c r="E64" s="56"/>
      <c r="F64" s="56"/>
      <c r="G64" s="56"/>
      <c r="H64" s="56"/>
      <c r="I64" s="57"/>
      <c r="J64" s="50">
        <v>1464</v>
      </c>
      <c r="K64" s="55"/>
      <c r="L64" s="55">
        <v>2</v>
      </c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5.75" x14ac:dyDescent="0.25">
      <c r="A65" s="5">
        <v>11</v>
      </c>
      <c r="B65" s="56" t="s">
        <v>53</v>
      </c>
      <c r="C65" s="56"/>
      <c r="D65" s="56"/>
      <c r="E65" s="56"/>
      <c r="F65" s="56"/>
      <c r="G65" s="56"/>
      <c r="H65" s="56"/>
      <c r="I65" s="57"/>
      <c r="J65" s="50">
        <v>625</v>
      </c>
      <c r="K65" s="55"/>
      <c r="L65" s="55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5.75" x14ac:dyDescent="0.25">
      <c r="A66" s="5">
        <v>12</v>
      </c>
      <c r="B66" s="56" t="s">
        <v>56</v>
      </c>
      <c r="C66" s="56"/>
      <c r="D66" s="56"/>
      <c r="E66" s="56"/>
      <c r="F66" s="56"/>
      <c r="G66" s="56"/>
      <c r="H66" s="56"/>
      <c r="I66" s="57"/>
      <c r="J66" s="50">
        <v>115</v>
      </c>
      <c r="K66" s="55"/>
      <c r="L66" s="55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5.75" x14ac:dyDescent="0.25">
      <c r="A67" s="28">
        <v>13</v>
      </c>
      <c r="B67" s="56" t="s">
        <v>62</v>
      </c>
      <c r="C67" s="56"/>
      <c r="D67" s="56"/>
      <c r="E67" s="56"/>
      <c r="F67" s="56"/>
      <c r="G67" s="56"/>
      <c r="H67" s="56"/>
      <c r="I67" s="57"/>
      <c r="J67" s="50">
        <f>SUM(J26:J28)</f>
        <v>1155</v>
      </c>
      <c r="K67" s="55"/>
      <c r="L67" s="55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6.5" thickBot="1" x14ac:dyDescent="0.3">
      <c r="A68" s="5">
        <v>14</v>
      </c>
      <c r="B68" s="58" t="s">
        <v>61</v>
      </c>
      <c r="C68" s="58"/>
      <c r="D68" s="58"/>
      <c r="E68" s="58"/>
      <c r="F68" s="58"/>
      <c r="G68" s="58"/>
      <c r="H68" s="58"/>
      <c r="I68" s="59"/>
      <c r="J68" s="51">
        <f>SUM(J43)</f>
        <v>0</v>
      </c>
      <c r="K68" s="55"/>
      <c r="L68" s="55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3.5" thickBot="1" x14ac:dyDescent="0.25">
      <c r="A69" s="13"/>
      <c r="B69" s="71"/>
      <c r="C69" s="71"/>
      <c r="D69" s="72"/>
      <c r="E69" s="72"/>
      <c r="F69" s="72"/>
      <c r="G69" s="72"/>
      <c r="H69" s="72"/>
      <c r="I69" s="72"/>
      <c r="J69" s="14"/>
      <c r="K69" s="55"/>
      <c r="L69" s="55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x14ac:dyDescent="0.2">
      <c r="A70" s="73" t="s">
        <v>10</v>
      </c>
      <c r="B70" s="74"/>
      <c r="C70" s="74"/>
      <c r="D70" s="74"/>
      <c r="E70" s="74"/>
      <c r="F70" s="74"/>
      <c r="G70" s="74"/>
      <c r="H70" s="74"/>
      <c r="I70" s="74"/>
      <c r="J70" s="75"/>
      <c r="K70" s="55"/>
      <c r="L70" s="55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3.5" thickBot="1" x14ac:dyDescent="0.25">
      <c r="A71" s="76"/>
      <c r="B71" s="77"/>
      <c r="C71" s="77"/>
      <c r="D71" s="77"/>
      <c r="E71" s="77"/>
      <c r="F71" s="77"/>
      <c r="G71" s="77"/>
      <c r="H71" s="77"/>
      <c r="I71" s="77"/>
      <c r="J71" s="78"/>
      <c r="K71" s="55"/>
      <c r="L71" s="55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3.5" thickBot="1" x14ac:dyDescent="0.25">
      <c r="A72" s="1" t="s">
        <v>3</v>
      </c>
      <c r="B72" s="60" t="s">
        <v>5</v>
      </c>
      <c r="C72" s="61"/>
      <c r="D72" s="62"/>
      <c r="E72" s="62"/>
      <c r="F72" s="62"/>
      <c r="G72" s="62"/>
      <c r="H72" s="62"/>
      <c r="I72" s="62"/>
      <c r="J72" s="9" t="s">
        <v>0</v>
      </c>
      <c r="K72" s="55"/>
      <c r="L72" s="55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5.75" x14ac:dyDescent="0.25">
      <c r="A73" s="4">
        <v>1</v>
      </c>
      <c r="B73" s="63" t="s">
        <v>47</v>
      </c>
      <c r="C73" s="64"/>
      <c r="D73" s="64"/>
      <c r="E73" s="64"/>
      <c r="F73" s="64"/>
      <c r="G73" s="64"/>
      <c r="H73" s="64"/>
      <c r="I73" s="65"/>
      <c r="J73" s="52">
        <v>1402</v>
      </c>
      <c r="K73" s="55">
        <v>2</v>
      </c>
      <c r="L73" s="55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5.75" x14ac:dyDescent="0.25">
      <c r="A74" s="5">
        <v>2</v>
      </c>
      <c r="B74" s="57" t="s">
        <v>48</v>
      </c>
      <c r="C74" s="66"/>
      <c r="D74" s="66"/>
      <c r="E74" s="66"/>
      <c r="F74" s="66"/>
      <c r="G74" s="66"/>
      <c r="H74" s="66"/>
      <c r="I74" s="67"/>
      <c r="J74" s="50">
        <v>200</v>
      </c>
      <c r="K74" s="55"/>
      <c r="L74" s="55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5.75" x14ac:dyDescent="0.25">
      <c r="A75" s="4">
        <v>3</v>
      </c>
      <c r="B75" s="56" t="s">
        <v>50</v>
      </c>
      <c r="C75" s="56"/>
      <c r="D75" s="56"/>
      <c r="E75" s="56"/>
      <c r="F75" s="56"/>
      <c r="G75" s="56"/>
      <c r="H75" s="56"/>
      <c r="I75" s="57"/>
      <c r="J75" s="50">
        <v>1336</v>
      </c>
      <c r="K75" s="55">
        <v>3</v>
      </c>
      <c r="L75" s="55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5.75" x14ac:dyDescent="0.25">
      <c r="A76" s="5">
        <v>4</v>
      </c>
      <c r="B76" s="56" t="s">
        <v>51</v>
      </c>
      <c r="C76" s="56"/>
      <c r="D76" s="56"/>
      <c r="E76" s="56"/>
      <c r="F76" s="56"/>
      <c r="G76" s="56"/>
      <c r="H76" s="56"/>
      <c r="I76" s="57"/>
      <c r="J76" s="50">
        <v>1234</v>
      </c>
      <c r="K76" s="55"/>
      <c r="L76" s="55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5.75" x14ac:dyDescent="0.25">
      <c r="A77" s="4">
        <v>5</v>
      </c>
      <c r="B77" s="56" t="s">
        <v>52</v>
      </c>
      <c r="C77" s="56"/>
      <c r="D77" s="56"/>
      <c r="E77" s="56"/>
      <c r="F77" s="56"/>
      <c r="G77" s="56"/>
      <c r="H77" s="56"/>
      <c r="I77" s="57"/>
      <c r="J77" s="50">
        <v>1464</v>
      </c>
      <c r="K77" s="55">
        <v>1</v>
      </c>
      <c r="L77" s="55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5.75" x14ac:dyDescent="0.25">
      <c r="A78" s="5">
        <v>6</v>
      </c>
      <c r="B78" s="56" t="s">
        <v>53</v>
      </c>
      <c r="C78" s="56"/>
      <c r="D78" s="56"/>
      <c r="E78" s="56"/>
      <c r="F78" s="56"/>
      <c r="G78" s="56"/>
      <c r="H78" s="56"/>
      <c r="I78" s="57"/>
      <c r="J78" s="50">
        <v>625</v>
      </c>
      <c r="K78" s="55"/>
      <c r="L78" s="55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5.75" x14ac:dyDescent="0.25">
      <c r="A79" s="4">
        <v>7</v>
      </c>
      <c r="B79" s="56" t="s">
        <v>56</v>
      </c>
      <c r="C79" s="56"/>
      <c r="D79" s="56"/>
      <c r="E79" s="56"/>
      <c r="F79" s="56"/>
      <c r="G79" s="56"/>
      <c r="H79" s="56"/>
      <c r="I79" s="57"/>
      <c r="J79" s="50">
        <v>115</v>
      </c>
      <c r="K79" s="55"/>
      <c r="L79" s="55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5.75" x14ac:dyDescent="0.25">
      <c r="A80" s="5">
        <v>8</v>
      </c>
      <c r="B80" s="56" t="s">
        <v>62</v>
      </c>
      <c r="C80" s="56"/>
      <c r="D80" s="56"/>
      <c r="E80" s="56"/>
      <c r="F80" s="56"/>
      <c r="G80" s="56"/>
      <c r="H80" s="56"/>
      <c r="I80" s="57"/>
      <c r="J80" s="50">
        <f>SUM(J39:J41)</f>
        <v>0</v>
      </c>
      <c r="K80" s="55"/>
      <c r="L80" s="55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6.5" thickBot="1" x14ac:dyDescent="0.3">
      <c r="A81" s="17">
        <v>9</v>
      </c>
      <c r="B81" s="58" t="s">
        <v>61</v>
      </c>
      <c r="C81" s="58"/>
      <c r="D81" s="58"/>
      <c r="E81" s="58"/>
      <c r="F81" s="58"/>
      <c r="G81" s="58"/>
      <c r="H81" s="58"/>
      <c r="I81" s="59"/>
      <c r="J81" s="51">
        <v>0</v>
      </c>
      <c r="K81" s="55"/>
      <c r="L81" s="55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x14ac:dyDescent="0.2">
      <c r="A82" s="8"/>
      <c r="B82" s="8"/>
      <c r="C82" s="7"/>
      <c r="D82" s="10"/>
      <c r="E82" s="8"/>
      <c r="F82" s="8"/>
      <c r="G82" s="8"/>
      <c r="H82" s="8"/>
      <c r="I82" s="8"/>
      <c r="J82" s="10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x14ac:dyDescent="0.2">
      <c r="A83" s="7"/>
      <c r="B83" s="6"/>
      <c r="C83" s="7"/>
      <c r="D83" s="7"/>
      <c r="E83" s="8"/>
      <c r="F83" s="8"/>
      <c r="G83" s="8"/>
      <c r="H83" s="8"/>
      <c r="I83" s="8"/>
      <c r="J83" s="12"/>
    </row>
    <row r="84" spans="1:22" x14ac:dyDescent="0.2">
      <c r="A84" s="7"/>
      <c r="B84" s="6"/>
      <c r="C84" s="7"/>
      <c r="D84" s="7"/>
      <c r="E84" s="27" t="s">
        <v>8</v>
      </c>
      <c r="F84" s="8"/>
      <c r="G84" s="10"/>
      <c r="H84" s="8"/>
      <c r="I84" s="8"/>
      <c r="J84" s="12"/>
    </row>
    <row r="85" spans="1:22" x14ac:dyDescent="0.2">
      <c r="A85" s="7"/>
      <c r="B85" s="6"/>
      <c r="C85" s="7"/>
      <c r="D85" s="7"/>
      <c r="E85" s="8"/>
      <c r="F85" s="8"/>
      <c r="G85" s="8"/>
      <c r="H85" s="8"/>
      <c r="I85" s="8"/>
      <c r="J85" s="12"/>
    </row>
    <row r="86" spans="1:22" x14ac:dyDescent="0.2">
      <c r="A86" s="8"/>
      <c r="B86" s="8"/>
      <c r="C86" s="7"/>
      <c r="D86" s="10"/>
      <c r="E86" s="8"/>
      <c r="F86" s="8"/>
      <c r="G86" s="8"/>
      <c r="H86" s="8"/>
      <c r="I86" s="8"/>
      <c r="J86" s="10"/>
    </row>
    <row r="87" spans="1:22" x14ac:dyDescent="0.2">
      <c r="A87" s="8"/>
      <c r="B87" s="8"/>
      <c r="C87" s="7"/>
      <c r="D87" s="10"/>
      <c r="E87" s="8"/>
      <c r="F87" s="8"/>
      <c r="G87" s="8"/>
      <c r="H87" s="8"/>
      <c r="I87" s="8"/>
      <c r="J87" s="10"/>
    </row>
    <row r="88" spans="1:22" x14ac:dyDescent="0.2">
      <c r="A88" s="7"/>
      <c r="B88" s="6"/>
      <c r="C88" s="7"/>
      <c r="D88" s="7"/>
      <c r="E88" s="8"/>
      <c r="F88" s="8"/>
      <c r="G88" s="8"/>
      <c r="H88" s="8"/>
      <c r="I88" s="8"/>
      <c r="J88" s="12"/>
    </row>
    <row r="89" spans="1:22" x14ac:dyDescent="0.2">
      <c r="A89" s="8"/>
      <c r="B89" s="8"/>
      <c r="C89" s="7"/>
      <c r="D89" s="10"/>
      <c r="E89" s="8"/>
      <c r="F89" s="8"/>
      <c r="G89" s="8"/>
      <c r="H89" s="8"/>
      <c r="I89" s="8"/>
      <c r="J89" s="10"/>
    </row>
    <row r="90" spans="1:22" x14ac:dyDescent="0.2">
      <c r="A90" s="7"/>
      <c r="B90" s="6"/>
      <c r="C90" s="7"/>
      <c r="D90" s="7"/>
      <c r="E90" s="8"/>
      <c r="F90" s="8"/>
      <c r="G90" s="8"/>
      <c r="H90" s="8"/>
      <c r="I90" s="8"/>
      <c r="J90" s="12"/>
    </row>
    <row r="91" spans="1:22" x14ac:dyDescent="0.2">
      <c r="A91" s="7"/>
      <c r="B91" s="6"/>
      <c r="C91" s="7"/>
      <c r="D91" s="7"/>
      <c r="E91" s="8"/>
      <c r="F91" s="8"/>
      <c r="G91" s="8"/>
      <c r="H91" s="8"/>
      <c r="I91" s="8"/>
      <c r="J91" s="12"/>
    </row>
    <row r="92" spans="1:22" x14ac:dyDescent="0.2">
      <c r="A92" s="8"/>
      <c r="B92" s="8"/>
      <c r="C92" s="7"/>
      <c r="D92" s="10"/>
      <c r="E92" s="8"/>
      <c r="F92" s="8"/>
      <c r="G92" s="8"/>
      <c r="H92" s="8"/>
      <c r="I92" s="8"/>
      <c r="J92" s="10"/>
    </row>
    <row r="93" spans="1:22" x14ac:dyDescent="0.2">
      <c r="A93" s="7"/>
      <c r="B93" s="6"/>
      <c r="C93" s="7"/>
      <c r="D93" s="7"/>
      <c r="E93" s="8"/>
      <c r="F93" s="8"/>
      <c r="G93" s="8"/>
      <c r="H93" s="8"/>
      <c r="I93" s="8"/>
      <c r="J93" s="12"/>
    </row>
    <row r="94" spans="1:22" x14ac:dyDescent="0.2">
      <c r="A94" s="7"/>
      <c r="B94" s="6"/>
      <c r="C94" s="7"/>
      <c r="D94" s="7"/>
      <c r="E94" s="8"/>
      <c r="F94" s="8"/>
      <c r="G94" s="8"/>
      <c r="H94" s="8"/>
      <c r="I94" s="8"/>
      <c r="J94" s="12"/>
    </row>
    <row r="95" spans="1:22" x14ac:dyDescent="0.2">
      <c r="A95" s="8"/>
      <c r="B95" s="8"/>
      <c r="C95" s="7"/>
      <c r="D95" s="10"/>
      <c r="E95" s="8"/>
      <c r="F95" s="8"/>
      <c r="G95" s="8"/>
      <c r="H95" s="8"/>
      <c r="I95" s="8"/>
      <c r="J95" s="10"/>
    </row>
  </sheetData>
  <autoFilter ref="B10:J10">
    <sortState ref="B11:J50">
      <sortCondition descending="1" ref="J10"/>
    </sortState>
  </autoFilter>
  <sortState ref="A11:J53">
    <sortCondition descending="1" ref="J11:J53"/>
  </sortState>
  <mergeCells count="30">
    <mergeCell ref="A1:J7"/>
    <mergeCell ref="A8:J9"/>
    <mergeCell ref="A52:J53"/>
    <mergeCell ref="B81:I81"/>
    <mergeCell ref="B74:I74"/>
    <mergeCell ref="B75:I75"/>
    <mergeCell ref="B76:I76"/>
    <mergeCell ref="B79:I79"/>
    <mergeCell ref="B78:I78"/>
    <mergeCell ref="B80:I80"/>
    <mergeCell ref="B77:I77"/>
    <mergeCell ref="B72:I72"/>
    <mergeCell ref="B73:I73"/>
    <mergeCell ref="B54:I54"/>
    <mergeCell ref="B69:I69"/>
    <mergeCell ref="B55:I55"/>
    <mergeCell ref="A70:J71"/>
    <mergeCell ref="B68:I68"/>
    <mergeCell ref="B56:I56"/>
    <mergeCell ref="B57:I57"/>
    <mergeCell ref="B60:I60"/>
    <mergeCell ref="B58:I58"/>
    <mergeCell ref="B65:I65"/>
    <mergeCell ref="B66:I66"/>
    <mergeCell ref="B67:I67"/>
    <mergeCell ref="B59:I59"/>
    <mergeCell ref="B61:I61"/>
    <mergeCell ref="B62:I62"/>
    <mergeCell ref="B63:I63"/>
    <mergeCell ref="B64:I64"/>
  </mergeCells>
  <phoneticPr fontId="0" type="noConversion"/>
  <printOptions horizontalCentered="1" verticalCentered="1"/>
  <pageMargins left="0.39370078740157483" right="0.23622047244094491" top="0.78740157480314965" bottom="0.78740157480314965" header="0.51181102362204722" footer="0.51181102362204722"/>
  <pageSetup paperSize="9" scale="58" orientation="portrait" r:id="rId1"/>
  <headerFooter alignWithMargins="0"/>
  <rowBreaks count="2" manualBreakCount="2">
    <brk id="50" max="16383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Ramiz Mimić</dc:creator>
  <cp:lastModifiedBy>Ramiz Mimić</cp:lastModifiedBy>
  <cp:lastPrinted>2016-04-02T11:45:59Z</cp:lastPrinted>
  <dcterms:created xsi:type="dcterms:W3CDTF">2007-03-18T17:14:36Z</dcterms:created>
  <dcterms:modified xsi:type="dcterms:W3CDTF">2016-04-06T08:14:48Z</dcterms:modified>
</cp:coreProperties>
</file>