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5192" windowHeight="10572"/>
  </bookViews>
  <sheets>
    <sheet name="F1A" sheetId="1" r:id="rId1"/>
    <sheet name="F1B" sheetId="2" r:id="rId2"/>
    <sheet name="F1C" sheetId="5" r:id="rId3"/>
    <sheet name="Jury" sheetId="4" r:id="rId4"/>
    <sheet name="F1H" sheetId="6" r:id="rId5"/>
  </sheets>
  <definedNames>
    <definedName name="_xlnm._FilterDatabase" localSheetId="0" hidden="1">F1A!$R$4:$R$31</definedName>
    <definedName name="_xlnm._FilterDatabase" localSheetId="1" hidden="1">F1B!$R$5:$R$13</definedName>
  </definedNames>
  <calcPr calcId="144525"/>
</workbook>
</file>

<file path=xl/calcChain.xml><?xml version="1.0" encoding="utf-8"?>
<calcChain xmlns="http://schemas.openxmlformats.org/spreadsheetml/2006/main">
  <c r="O11" i="2" l="1"/>
  <c r="R11" i="2" s="1"/>
  <c r="O12" i="2"/>
  <c r="O24" i="1"/>
  <c r="R24" i="1" s="1"/>
  <c r="O31" i="1" l="1"/>
  <c r="R31" i="1" s="1"/>
  <c r="O14" i="2"/>
  <c r="R14" i="2" s="1"/>
  <c r="R12" i="2"/>
  <c r="O19" i="1" l="1"/>
  <c r="O15" i="1"/>
  <c r="O30" i="1"/>
  <c r="R30" i="1" s="1"/>
  <c r="O22" i="1"/>
  <c r="R22" i="1" s="1"/>
  <c r="O6" i="1"/>
  <c r="R6" i="1" s="1"/>
  <c r="O28" i="1"/>
  <c r="R28" i="1" s="1"/>
  <c r="O16" i="1"/>
  <c r="R16" i="1" s="1"/>
  <c r="O23" i="1"/>
  <c r="R23" i="1" s="1"/>
  <c r="O11" i="1"/>
  <c r="R11" i="1" s="1"/>
  <c r="O7" i="2"/>
  <c r="R7" i="2" s="1"/>
  <c r="O8" i="2"/>
  <c r="R8" i="2" s="1"/>
  <c r="O6" i="2"/>
  <c r="R6" i="2" s="1"/>
  <c r="O10" i="2"/>
  <c r="R10" i="2" s="1"/>
  <c r="O5" i="2"/>
  <c r="R5" i="2" s="1"/>
  <c r="O9" i="2"/>
  <c r="R9" i="2" s="1"/>
  <c r="O13" i="2"/>
  <c r="R13" i="2" s="1"/>
  <c r="O25" i="1"/>
  <c r="R25" i="1" s="1"/>
  <c r="O20" i="1"/>
  <c r="R20" i="1" s="1"/>
  <c r="O14" i="1"/>
  <c r="R14" i="1" s="1"/>
  <c r="O10" i="1"/>
  <c r="R10" i="1" s="1"/>
  <c r="O12" i="1"/>
  <c r="R12" i="1" s="1"/>
  <c r="O5" i="1"/>
  <c r="R5" i="1" s="1"/>
  <c r="O7" i="1"/>
  <c r="R7" i="1" s="1"/>
  <c r="O21" i="1"/>
  <c r="R21" i="1" s="1"/>
  <c r="O27" i="1"/>
  <c r="R27" i="1" s="1"/>
  <c r="O29" i="1"/>
  <c r="R29" i="1" s="1"/>
  <c r="O13" i="1"/>
  <c r="R13" i="1" s="1"/>
  <c r="O26" i="1"/>
  <c r="R26" i="1" s="1"/>
  <c r="O18" i="1"/>
  <c r="R18" i="1" s="1"/>
  <c r="O9" i="1"/>
  <c r="R9" i="1" s="1"/>
  <c r="O17" i="1"/>
  <c r="R17" i="1" s="1"/>
  <c r="O4" i="1"/>
  <c r="R4" i="1" s="1"/>
  <c r="O8" i="1"/>
  <c r="R8" i="1" s="1"/>
  <c r="R19" i="1" l="1"/>
  <c r="R15" i="1"/>
</calcChain>
</file>

<file path=xl/sharedStrings.xml><?xml version="1.0" encoding="utf-8"?>
<sst xmlns="http://schemas.openxmlformats.org/spreadsheetml/2006/main" count="272" uniqueCount="151">
  <si>
    <t>Round 1</t>
  </si>
  <si>
    <t>Round 2</t>
  </si>
  <si>
    <t>Round 3</t>
  </si>
  <si>
    <t>Round 4</t>
  </si>
  <si>
    <t>Round 5</t>
  </si>
  <si>
    <t>Round 6</t>
  </si>
  <si>
    <t>Round 7</t>
  </si>
  <si>
    <t>Total</t>
  </si>
  <si>
    <t>Last Name</t>
  </si>
  <si>
    <t>First Name</t>
  </si>
  <si>
    <t>FAI Licence</t>
  </si>
  <si>
    <t>CRO</t>
  </si>
  <si>
    <t>Country</t>
  </si>
  <si>
    <t>SLO</t>
  </si>
  <si>
    <t>Jr.</t>
  </si>
  <si>
    <t>BIH</t>
  </si>
  <si>
    <t>No.</t>
  </si>
  <si>
    <t>Results</t>
  </si>
  <si>
    <t>1st Fly off</t>
  </si>
  <si>
    <t>2nd Fly off</t>
  </si>
  <si>
    <t>Aeroclub</t>
  </si>
  <si>
    <t>Nedžad Pinjo</t>
  </si>
  <si>
    <t xml:space="preserve">Edin </t>
  </si>
  <si>
    <t>Šahinović</t>
  </si>
  <si>
    <t>F-058</t>
  </si>
  <si>
    <t>AK IK</t>
  </si>
  <si>
    <t>Sabrija</t>
  </si>
  <si>
    <t>Limo</t>
  </si>
  <si>
    <t>F-004</t>
  </si>
  <si>
    <t>Elmin</t>
  </si>
  <si>
    <t>Muhamed</t>
  </si>
  <si>
    <t>Radoje</t>
  </si>
  <si>
    <t>Boštjan</t>
  </si>
  <si>
    <t>Jusufbašić</t>
  </si>
  <si>
    <t>Kerkez</t>
  </si>
  <si>
    <t>Blagojević</t>
  </si>
  <si>
    <t>Bagari</t>
  </si>
  <si>
    <t>F-076</t>
  </si>
  <si>
    <t>F-457</t>
  </si>
  <si>
    <t>F-012</t>
  </si>
  <si>
    <t>SRB</t>
  </si>
  <si>
    <t>Miloš</t>
  </si>
  <si>
    <t>Sara</t>
  </si>
  <si>
    <t>Miljan</t>
  </si>
  <si>
    <t>Dragiša</t>
  </si>
  <si>
    <t>Andrija</t>
  </si>
  <si>
    <t>Dejan</t>
  </si>
  <si>
    <t>Matija</t>
  </si>
  <si>
    <t>Luka</t>
  </si>
  <si>
    <t>Budimčić</t>
  </si>
  <si>
    <t>Borković</t>
  </si>
  <si>
    <t>Kovačević</t>
  </si>
  <si>
    <t>Pešić</t>
  </si>
  <si>
    <t>Hrast</t>
  </si>
  <si>
    <t>Bitežnik</t>
  </si>
  <si>
    <t>F-456</t>
  </si>
  <si>
    <t>F-459</t>
  </si>
  <si>
    <t>F-451</t>
  </si>
  <si>
    <t>F-471</t>
  </si>
  <si>
    <t>F-369</t>
  </si>
  <si>
    <t>124.020</t>
  </si>
  <si>
    <t>Anže</t>
  </si>
  <si>
    <t>Gaberšček</t>
  </si>
  <si>
    <t>Borislav</t>
  </si>
  <si>
    <t>Igor</t>
  </si>
  <si>
    <t>Robert</t>
  </si>
  <si>
    <t>Bardarov</t>
  </si>
  <si>
    <t>Bombek</t>
  </si>
  <si>
    <t>Leško</t>
  </si>
  <si>
    <t>Karić</t>
  </si>
  <si>
    <t>BUL</t>
  </si>
  <si>
    <t>F008</t>
  </si>
  <si>
    <t>F002</t>
  </si>
  <si>
    <t>F014</t>
  </si>
  <si>
    <t xml:space="preserve">Mirsad </t>
  </si>
  <si>
    <t>Kapetanović</t>
  </si>
  <si>
    <t>F-048</t>
  </si>
  <si>
    <t>Malik</t>
  </si>
  <si>
    <t>Čabaravdić</t>
  </si>
  <si>
    <t>F-051</t>
  </si>
  <si>
    <t>F-071</t>
  </si>
  <si>
    <t xml:space="preserve">Emir </t>
  </si>
  <si>
    <t>Hajdarević</t>
  </si>
  <si>
    <t>Haris</t>
  </si>
  <si>
    <t xml:space="preserve">Boris </t>
  </si>
  <si>
    <t>Markušić</t>
  </si>
  <si>
    <t>Stanković</t>
  </si>
  <si>
    <t>CRO 70028</t>
  </si>
  <si>
    <t>Jermol</t>
  </si>
  <si>
    <t>Bojan</t>
  </si>
  <si>
    <t xml:space="preserve">Željko </t>
  </si>
  <si>
    <t>Marić</t>
  </si>
  <si>
    <t xml:space="preserve">Ante </t>
  </si>
  <si>
    <t>Franić</t>
  </si>
  <si>
    <t>F-016</t>
  </si>
  <si>
    <t>Robert Leško</t>
  </si>
  <si>
    <t>Dragan</t>
  </si>
  <si>
    <t xml:space="preserve">     BiH</t>
  </si>
  <si>
    <t>Bjelajac</t>
  </si>
  <si>
    <t xml:space="preserve">Darijo </t>
  </si>
  <si>
    <t>Andrew</t>
  </si>
  <si>
    <t>USA</t>
  </si>
  <si>
    <t>Position</t>
  </si>
  <si>
    <t>Jury</t>
  </si>
  <si>
    <t>CRO - F1B/C</t>
  </si>
  <si>
    <t>Alter.</t>
  </si>
  <si>
    <t xml:space="preserve">Mustafa Šahinović </t>
  </si>
  <si>
    <t>F-401</t>
  </si>
  <si>
    <t>F 014</t>
  </si>
  <si>
    <t>F 109</t>
  </si>
  <si>
    <t>33rd IZET KURTALIĆ MEMORIAL - Bosanski Petrovac 22nd of August 2015 - "F1A"</t>
  </si>
  <si>
    <t>33rd IZET KURTALIĆ MEMORIAL - Bosanski Petrovac 22nd of August 2015 - "F1B"</t>
  </si>
  <si>
    <t>33rd IZET KURTALIĆ MEMORIAL - Bosanski Petrovac 22nd of August 2015 - "F1C"</t>
  </si>
  <si>
    <t>Radoje Blagojević</t>
  </si>
  <si>
    <t>SRB - F1A</t>
  </si>
  <si>
    <t>Mirsad Kapetanović</t>
  </si>
  <si>
    <t xml:space="preserve">Anton </t>
  </si>
  <si>
    <t>Videnšek</t>
  </si>
  <si>
    <t>SLO 143.034</t>
  </si>
  <si>
    <t>Mustafa</t>
  </si>
  <si>
    <t>F-011</t>
  </si>
  <si>
    <t>CRO F-010</t>
  </si>
  <si>
    <t>Martinović</t>
  </si>
  <si>
    <t>F-112</t>
  </si>
  <si>
    <t>Matteo</t>
  </si>
  <si>
    <t>Pavichievaz</t>
  </si>
  <si>
    <t xml:space="preserve">CRO F-032 </t>
  </si>
  <si>
    <t>F-122</t>
  </si>
  <si>
    <t>Zakir</t>
  </si>
  <si>
    <t>Bečak</t>
  </si>
  <si>
    <t>AKIK</t>
  </si>
  <si>
    <t>Ambrož</t>
  </si>
  <si>
    <t>Vrtovec</t>
  </si>
  <si>
    <t>CRO F-032</t>
  </si>
  <si>
    <t>Moze</t>
  </si>
  <si>
    <t>Vranjes</t>
  </si>
  <si>
    <t>F-407</t>
  </si>
  <si>
    <t>Slobodan</t>
  </si>
  <si>
    <t>Đandara</t>
  </si>
  <si>
    <t>NED</t>
  </si>
  <si>
    <t>ALC704997</t>
  </si>
  <si>
    <t>Sinisa</t>
  </si>
  <si>
    <t xml:space="preserve">Matteo </t>
  </si>
  <si>
    <t>Miroslav</t>
  </si>
  <si>
    <t>Mandichev</t>
  </si>
  <si>
    <t>BUL-00670</t>
  </si>
  <si>
    <t xml:space="preserve">Radoje </t>
  </si>
  <si>
    <t>F-014</t>
  </si>
  <si>
    <t>33rd IZET KURTALIĆ MEMORIAL - Bosanski Petrovac 22nd of August 2015 - "F1H"</t>
  </si>
  <si>
    <t>Bakir</t>
  </si>
  <si>
    <t>Barron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</si>
</sst>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24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22"/>
      <color indexed="10"/>
      <name val="Arial"/>
      <family val="2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008E40"/>
      <name val="Arial"/>
      <family val="2"/>
      <charset val="238"/>
    </font>
    <font>
      <b/>
      <sz val="11"/>
      <name val="Arial"/>
      <family val="2"/>
      <charset val="238"/>
    </font>
    <font>
      <b/>
      <sz val="22"/>
      <name val="Arial"/>
      <family val="2"/>
      <charset val="238"/>
    </font>
    <font>
      <b/>
      <sz val="12"/>
      <color rgb="FF008E4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1"/>
      <name val="Arial"/>
      <family val="2"/>
      <charset val="238"/>
    </font>
    <font>
      <b/>
      <i/>
      <sz val="16"/>
      <color indexed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Fill="1" applyBorder="1"/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Alignment="1"/>
    <xf numFmtId="0" fontId="1" fillId="0" borderId="0" xfId="0" applyFont="1" applyBorder="1" applyAlignment="1">
      <alignment horizontal="center"/>
    </xf>
    <xf numFmtId="0" fontId="12" fillId="0" borderId="0" xfId="0" applyFont="1" applyBorder="1"/>
    <xf numFmtId="0" fontId="14" fillId="0" borderId="0" xfId="0" applyFont="1"/>
    <xf numFmtId="0" fontId="5" fillId="0" borderId="0" xfId="1" applyBorder="1" applyAlignment="1" applyProtection="1"/>
    <xf numFmtId="0" fontId="6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0" applyNumberFormat="1" applyFont="1" applyBorder="1" applyAlignment="1">
      <alignment horizontal="left"/>
    </xf>
    <xf numFmtId="0" fontId="8" fillId="0" borderId="7" xfId="0" applyFont="1" applyBorder="1" applyAlignment="1">
      <alignment horizontal="right"/>
    </xf>
    <xf numFmtId="0" fontId="13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0" fontId="12" fillId="0" borderId="7" xfId="0" applyFont="1" applyBorder="1"/>
    <xf numFmtId="0" fontId="7" fillId="0" borderId="7" xfId="0" applyFont="1" applyBorder="1" applyAlignment="1">
      <alignment horizontal="right"/>
    </xf>
    <xf numFmtId="49" fontId="7" fillId="0" borderId="7" xfId="0" applyNumberFormat="1" applyFont="1" applyBorder="1" applyAlignment="1">
      <alignment horizontal="left"/>
    </xf>
    <xf numFmtId="3" fontId="7" fillId="0" borderId="7" xfId="0" applyNumberFormat="1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20" fontId="7" fillId="0" borderId="7" xfId="0" applyNumberFormat="1" applyFont="1" applyBorder="1" applyAlignment="1">
      <alignment horizontal="left"/>
    </xf>
    <xf numFmtId="0" fontId="13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9" fillId="0" borderId="0" xfId="0" applyFont="1"/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3" fontId="7" fillId="0" borderId="8" xfId="0" applyNumberFormat="1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7" xfId="0" applyFont="1" applyBorder="1"/>
    <xf numFmtId="0" fontId="12" fillId="0" borderId="7" xfId="0" applyFont="1" applyBorder="1" applyAlignment="1">
      <alignment horizontal="center"/>
    </xf>
    <xf numFmtId="0" fontId="1" fillId="0" borderId="7" xfId="1" applyFont="1" applyBorder="1" applyAlignment="1" applyProtection="1"/>
    <xf numFmtId="0" fontId="12" fillId="0" borderId="0" xfId="0" applyFont="1" applyBorder="1" applyAlignment="1">
      <alignment horizontal="left"/>
    </xf>
    <xf numFmtId="0" fontId="12" fillId="0" borderId="0" xfId="0" applyFont="1" applyFill="1" applyBorder="1"/>
    <xf numFmtId="0" fontId="7" fillId="0" borderId="8" xfId="0" applyFont="1" applyBorder="1"/>
    <xf numFmtId="49" fontId="7" fillId="0" borderId="8" xfId="0" applyNumberFormat="1" applyFont="1" applyBorder="1" applyAlignment="1">
      <alignment horizontal="left"/>
    </xf>
    <xf numFmtId="0" fontId="7" fillId="0" borderId="8" xfId="0" applyFont="1" applyBorder="1" applyAlignment="1">
      <alignment horizontal="right"/>
    </xf>
    <xf numFmtId="0" fontId="7" fillId="0" borderId="0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49" fontId="23" fillId="0" borderId="5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7" xfId="0" applyFont="1" applyBorder="1" applyAlignment="1">
      <alignment horizontal="left"/>
    </xf>
    <xf numFmtId="0" fontId="22" fillId="0" borderId="7" xfId="0" applyFont="1" applyBorder="1"/>
    <xf numFmtId="49" fontId="22" fillId="0" borderId="7" xfId="0" applyNumberFormat="1" applyFont="1" applyBorder="1" applyAlignment="1">
      <alignment horizontal="left"/>
    </xf>
    <xf numFmtId="0" fontId="22" fillId="0" borderId="7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right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7" xfId="0" applyNumberFormat="1" applyFont="1" applyBorder="1" applyAlignment="1">
      <alignment horizontal="left"/>
    </xf>
    <xf numFmtId="0" fontId="25" fillId="0" borderId="7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zoomScale="70" zoomScaleNormal="70" workbookViewId="0">
      <selection activeCell="Q18" sqref="Q18"/>
    </sheetView>
  </sheetViews>
  <sheetFormatPr defaultRowHeight="13.2" x14ac:dyDescent="0.25"/>
  <cols>
    <col min="1" max="1" width="17.88671875" customWidth="1"/>
    <col min="2" max="2" width="16.5546875" style="16" customWidth="1"/>
    <col min="3" max="3" width="22.88671875" style="16" bestFit="1" customWidth="1"/>
    <col min="4" max="4" width="4.44140625" bestFit="1" customWidth="1"/>
    <col min="5" max="5" width="16" style="17" bestFit="1" customWidth="1"/>
    <col min="6" max="6" width="21.6640625" bestFit="1" customWidth="1"/>
    <col min="7" max="7" width="10.109375" style="1" bestFit="1" customWidth="1"/>
    <col min="8" max="9" width="10.33203125" style="2" bestFit="1" customWidth="1"/>
    <col min="10" max="10" width="10.33203125" style="2" customWidth="1"/>
    <col min="11" max="14" width="10.33203125" style="2" bestFit="1" customWidth="1"/>
    <col min="15" max="15" width="9.109375" style="2" customWidth="1"/>
    <col min="16" max="16" width="12" style="2" bestFit="1" customWidth="1"/>
    <col min="17" max="17" width="12.44140625" style="2" bestFit="1" customWidth="1"/>
    <col min="18" max="18" width="21.109375" style="2" customWidth="1"/>
    <col min="19" max="19" width="18.44140625" customWidth="1"/>
    <col min="20" max="20" width="7.5546875" customWidth="1"/>
  </cols>
  <sheetData>
    <row r="1" spans="1:19" ht="30" customHeight="1" x14ac:dyDescent="0.4">
      <c r="A1" s="103" t="s">
        <v>110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19" ht="21" customHeight="1" thickBot="1" x14ac:dyDescent="0.4">
      <c r="A2" s="102" t="s">
        <v>17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9" s="3" customFormat="1" ht="15.6" x14ac:dyDescent="0.3">
      <c r="A3" s="41" t="s">
        <v>102</v>
      </c>
      <c r="B3" s="27" t="s">
        <v>9</v>
      </c>
      <c r="C3" s="27" t="s">
        <v>8</v>
      </c>
      <c r="D3" s="27" t="s">
        <v>14</v>
      </c>
      <c r="E3" s="28" t="s">
        <v>10</v>
      </c>
      <c r="F3" s="27" t="s">
        <v>20</v>
      </c>
      <c r="G3" s="27" t="s">
        <v>12</v>
      </c>
      <c r="H3" s="27" t="s">
        <v>0</v>
      </c>
      <c r="I3" s="27" t="s">
        <v>1</v>
      </c>
      <c r="J3" s="27" t="s">
        <v>2</v>
      </c>
      <c r="K3" s="27" t="s">
        <v>3</v>
      </c>
      <c r="L3" s="27" t="s">
        <v>4</v>
      </c>
      <c r="M3" s="27" t="s">
        <v>5</v>
      </c>
      <c r="N3" s="27" t="s">
        <v>6</v>
      </c>
      <c r="O3" s="27" t="s">
        <v>7</v>
      </c>
      <c r="P3" s="27" t="s">
        <v>18</v>
      </c>
      <c r="Q3" s="27" t="s">
        <v>19</v>
      </c>
      <c r="R3" s="29" t="s">
        <v>7</v>
      </c>
      <c r="S3" s="20"/>
    </row>
    <row r="4" spans="1:19" s="3" customFormat="1" ht="15.6" x14ac:dyDescent="0.3">
      <c r="A4" s="75">
        <v>1</v>
      </c>
      <c r="B4" s="32" t="s">
        <v>47</v>
      </c>
      <c r="C4" s="32" t="s">
        <v>53</v>
      </c>
      <c r="D4" s="31"/>
      <c r="E4" s="39" t="s">
        <v>60</v>
      </c>
      <c r="F4" s="31"/>
      <c r="G4" s="30" t="s">
        <v>13</v>
      </c>
      <c r="H4" s="35">
        <v>180</v>
      </c>
      <c r="I4" s="35">
        <v>180</v>
      </c>
      <c r="J4" s="35">
        <v>180</v>
      </c>
      <c r="K4" s="35">
        <v>180</v>
      </c>
      <c r="L4" s="35">
        <v>180</v>
      </c>
      <c r="M4" s="35">
        <v>180</v>
      </c>
      <c r="N4" s="35">
        <v>180</v>
      </c>
      <c r="O4" s="49">
        <f t="shared" ref="O4:O31" si="0">(H4+I4+J4+K4+L4+M4+N4)</f>
        <v>1260</v>
      </c>
      <c r="P4" s="30">
        <v>463</v>
      </c>
      <c r="Q4" s="38"/>
      <c r="R4" s="74">
        <f t="shared" ref="R4:R31" si="1">(O4+P4+Q4)</f>
        <v>1723</v>
      </c>
      <c r="S4" s="20"/>
    </row>
    <row r="5" spans="1:19" s="6" customFormat="1" ht="15.6" x14ac:dyDescent="0.3">
      <c r="A5" s="73">
        <v>2</v>
      </c>
      <c r="B5" s="31" t="s">
        <v>31</v>
      </c>
      <c r="C5" s="32" t="s">
        <v>35</v>
      </c>
      <c r="D5" s="32"/>
      <c r="E5" s="33" t="s">
        <v>108</v>
      </c>
      <c r="F5" s="36"/>
      <c r="G5" s="30" t="s">
        <v>40</v>
      </c>
      <c r="H5" s="35">
        <v>180</v>
      </c>
      <c r="I5" s="35">
        <v>180</v>
      </c>
      <c r="J5" s="35">
        <v>180</v>
      </c>
      <c r="K5" s="35">
        <v>180</v>
      </c>
      <c r="L5" s="35">
        <v>180</v>
      </c>
      <c r="M5" s="35">
        <v>180</v>
      </c>
      <c r="N5" s="35">
        <v>180</v>
      </c>
      <c r="O5" s="49">
        <f t="shared" si="0"/>
        <v>1260</v>
      </c>
      <c r="P5" s="30">
        <v>455</v>
      </c>
      <c r="Q5" s="30"/>
      <c r="R5" s="74">
        <f t="shared" si="1"/>
        <v>1715</v>
      </c>
    </row>
    <row r="6" spans="1:19" s="6" customFormat="1" ht="15.6" x14ac:dyDescent="0.3">
      <c r="A6" s="75">
        <v>3</v>
      </c>
      <c r="B6" s="32" t="s">
        <v>64</v>
      </c>
      <c r="C6" s="32" t="s">
        <v>67</v>
      </c>
      <c r="D6" s="32"/>
      <c r="E6" s="32" t="s">
        <v>71</v>
      </c>
      <c r="F6" s="32"/>
      <c r="G6" s="30" t="s">
        <v>11</v>
      </c>
      <c r="H6" s="35">
        <v>180</v>
      </c>
      <c r="I6" s="35">
        <v>180</v>
      </c>
      <c r="J6" s="35">
        <v>180</v>
      </c>
      <c r="K6" s="35">
        <v>180</v>
      </c>
      <c r="L6" s="35">
        <v>180</v>
      </c>
      <c r="M6" s="35">
        <v>180</v>
      </c>
      <c r="N6" s="35">
        <v>180</v>
      </c>
      <c r="O6" s="49">
        <f t="shared" si="0"/>
        <v>1260</v>
      </c>
      <c r="P6" s="30">
        <v>444</v>
      </c>
      <c r="Q6" s="32"/>
      <c r="R6" s="74">
        <f t="shared" si="1"/>
        <v>1704</v>
      </c>
    </row>
    <row r="7" spans="1:19" s="6" customFormat="1" ht="15.6" x14ac:dyDescent="0.3">
      <c r="A7" s="73">
        <v>4</v>
      </c>
      <c r="B7" s="32" t="s">
        <v>32</v>
      </c>
      <c r="C7" s="32" t="s">
        <v>36</v>
      </c>
      <c r="D7" s="37"/>
      <c r="E7" s="40">
        <v>6081</v>
      </c>
      <c r="F7" s="36"/>
      <c r="G7" s="30" t="s">
        <v>13</v>
      </c>
      <c r="H7" s="35">
        <v>180</v>
      </c>
      <c r="I7" s="35">
        <v>180</v>
      </c>
      <c r="J7" s="35">
        <v>180</v>
      </c>
      <c r="K7" s="35">
        <v>180</v>
      </c>
      <c r="L7" s="35">
        <v>180</v>
      </c>
      <c r="M7" s="35">
        <v>180</v>
      </c>
      <c r="N7" s="35">
        <v>180</v>
      </c>
      <c r="O7" s="49">
        <f t="shared" si="0"/>
        <v>1260</v>
      </c>
      <c r="P7" s="30">
        <v>425</v>
      </c>
      <c r="Q7" s="30"/>
      <c r="R7" s="74">
        <f t="shared" si="1"/>
        <v>1685</v>
      </c>
    </row>
    <row r="8" spans="1:19" s="6" customFormat="1" ht="15.6" x14ac:dyDescent="0.3">
      <c r="A8" s="75">
        <v>5</v>
      </c>
      <c r="B8" s="32" t="s">
        <v>48</v>
      </c>
      <c r="C8" s="31" t="s">
        <v>54</v>
      </c>
      <c r="D8" s="32"/>
      <c r="E8" s="40">
        <v>142051</v>
      </c>
      <c r="F8" s="32"/>
      <c r="G8" s="30" t="s">
        <v>13</v>
      </c>
      <c r="H8" s="35">
        <v>180</v>
      </c>
      <c r="I8" s="35">
        <v>180</v>
      </c>
      <c r="J8" s="35">
        <v>180</v>
      </c>
      <c r="K8" s="35">
        <v>180</v>
      </c>
      <c r="L8" s="35">
        <v>180</v>
      </c>
      <c r="M8" s="35">
        <v>180</v>
      </c>
      <c r="N8" s="35">
        <v>180</v>
      </c>
      <c r="O8" s="49">
        <f t="shared" si="0"/>
        <v>1260</v>
      </c>
      <c r="P8" s="30">
        <v>366</v>
      </c>
      <c r="Q8" s="30"/>
      <c r="R8" s="74">
        <f t="shared" si="1"/>
        <v>1626</v>
      </c>
    </row>
    <row r="9" spans="1:19" s="6" customFormat="1" ht="15.6" x14ac:dyDescent="0.3">
      <c r="A9" s="73">
        <v>6</v>
      </c>
      <c r="B9" s="31" t="s">
        <v>131</v>
      </c>
      <c r="C9" s="32" t="s">
        <v>132</v>
      </c>
      <c r="D9" s="32"/>
      <c r="E9" s="40">
        <v>142006</v>
      </c>
      <c r="F9" s="32"/>
      <c r="G9" s="30" t="s">
        <v>13</v>
      </c>
      <c r="H9" s="35">
        <v>180</v>
      </c>
      <c r="I9" s="35">
        <v>180</v>
      </c>
      <c r="J9" s="35">
        <v>180</v>
      </c>
      <c r="K9" s="35">
        <v>180</v>
      </c>
      <c r="L9" s="35">
        <v>180</v>
      </c>
      <c r="M9" s="35">
        <v>180</v>
      </c>
      <c r="N9" s="35">
        <v>180</v>
      </c>
      <c r="O9" s="49">
        <f t="shared" si="0"/>
        <v>1260</v>
      </c>
      <c r="P9" s="30">
        <v>285</v>
      </c>
      <c r="Q9" s="30"/>
      <c r="R9" s="74">
        <f t="shared" si="1"/>
        <v>1545</v>
      </c>
    </row>
    <row r="10" spans="1:19" s="6" customFormat="1" ht="15.6" x14ac:dyDescent="0.3">
      <c r="A10" s="75">
        <v>7</v>
      </c>
      <c r="B10" s="32" t="s">
        <v>137</v>
      </c>
      <c r="C10" s="32" t="s">
        <v>138</v>
      </c>
      <c r="D10" s="32"/>
      <c r="E10" s="33" t="s">
        <v>140</v>
      </c>
      <c r="F10" s="32"/>
      <c r="G10" s="30" t="s">
        <v>139</v>
      </c>
      <c r="H10" s="35">
        <v>180</v>
      </c>
      <c r="I10" s="35">
        <v>180</v>
      </c>
      <c r="J10" s="35">
        <v>180</v>
      </c>
      <c r="K10" s="35">
        <v>180</v>
      </c>
      <c r="L10" s="35">
        <v>180</v>
      </c>
      <c r="M10" s="35">
        <v>180</v>
      </c>
      <c r="N10" s="35">
        <v>180</v>
      </c>
      <c r="O10" s="49">
        <f t="shared" si="0"/>
        <v>1260</v>
      </c>
      <c r="P10" s="30">
        <v>166</v>
      </c>
      <c r="Q10" s="30"/>
      <c r="R10" s="74">
        <f t="shared" si="1"/>
        <v>1426</v>
      </c>
    </row>
    <row r="11" spans="1:19" s="6" customFormat="1" ht="15.6" x14ac:dyDescent="0.3">
      <c r="A11" s="73">
        <v>8</v>
      </c>
      <c r="B11" s="32" t="s">
        <v>90</v>
      </c>
      <c r="C11" s="32" t="s">
        <v>91</v>
      </c>
      <c r="D11" s="32"/>
      <c r="E11" s="32" t="s">
        <v>109</v>
      </c>
      <c r="F11" s="32"/>
      <c r="G11" s="30" t="s">
        <v>15</v>
      </c>
      <c r="H11" s="35">
        <v>180</v>
      </c>
      <c r="I11" s="35">
        <v>180</v>
      </c>
      <c r="J11" s="35">
        <v>180</v>
      </c>
      <c r="K11" s="35">
        <v>180</v>
      </c>
      <c r="L11" s="35">
        <v>180</v>
      </c>
      <c r="M11" s="35">
        <v>180</v>
      </c>
      <c r="N11" s="35">
        <v>180</v>
      </c>
      <c r="O11" s="49">
        <f t="shared" si="0"/>
        <v>1260</v>
      </c>
      <c r="P11" s="42"/>
      <c r="Q11" s="42"/>
      <c r="R11" s="74">
        <f t="shared" si="1"/>
        <v>1260</v>
      </c>
    </row>
    <row r="12" spans="1:19" s="6" customFormat="1" ht="15.6" x14ac:dyDescent="0.3">
      <c r="A12" s="75">
        <v>9</v>
      </c>
      <c r="B12" s="32" t="s">
        <v>143</v>
      </c>
      <c r="C12" s="32" t="s">
        <v>144</v>
      </c>
      <c r="D12" s="32"/>
      <c r="E12" s="71" t="s">
        <v>145</v>
      </c>
      <c r="F12" s="36"/>
      <c r="G12" s="30" t="s">
        <v>70</v>
      </c>
      <c r="H12" s="35">
        <v>180</v>
      </c>
      <c r="I12" s="35">
        <v>180</v>
      </c>
      <c r="J12" s="35">
        <v>180</v>
      </c>
      <c r="K12" s="35">
        <v>180</v>
      </c>
      <c r="L12" s="82">
        <v>171</v>
      </c>
      <c r="M12" s="35">
        <v>180</v>
      </c>
      <c r="N12" s="35">
        <v>180</v>
      </c>
      <c r="O12" s="85">
        <f t="shared" si="0"/>
        <v>1251</v>
      </c>
      <c r="P12" s="30"/>
      <c r="Q12" s="30"/>
      <c r="R12" s="74">
        <f t="shared" si="1"/>
        <v>1251</v>
      </c>
    </row>
    <row r="13" spans="1:19" s="6" customFormat="1" ht="15.6" x14ac:dyDescent="0.3">
      <c r="A13" s="73">
        <v>10</v>
      </c>
      <c r="B13" s="32" t="s">
        <v>43</v>
      </c>
      <c r="C13" s="32" t="s">
        <v>50</v>
      </c>
      <c r="D13" s="32"/>
      <c r="E13" s="33" t="s">
        <v>57</v>
      </c>
      <c r="F13" s="32"/>
      <c r="G13" s="30" t="s">
        <v>15</v>
      </c>
      <c r="H13" s="35">
        <v>180</v>
      </c>
      <c r="I13" s="35">
        <v>180</v>
      </c>
      <c r="J13" s="82">
        <v>165</v>
      </c>
      <c r="K13" s="35">
        <v>180</v>
      </c>
      <c r="L13" s="35">
        <v>180</v>
      </c>
      <c r="M13" s="35">
        <v>180</v>
      </c>
      <c r="N13" s="35">
        <v>180</v>
      </c>
      <c r="O13" s="85">
        <f t="shared" si="0"/>
        <v>1245</v>
      </c>
      <c r="P13" s="30"/>
      <c r="Q13" s="30"/>
      <c r="R13" s="74">
        <f t="shared" si="1"/>
        <v>1245</v>
      </c>
    </row>
    <row r="14" spans="1:19" s="6" customFormat="1" ht="15.6" x14ac:dyDescent="0.3">
      <c r="A14" s="75">
        <v>11</v>
      </c>
      <c r="B14" s="32" t="s">
        <v>100</v>
      </c>
      <c r="C14" s="32" t="s">
        <v>150</v>
      </c>
      <c r="D14" s="32"/>
      <c r="E14" s="32">
        <v>14095</v>
      </c>
      <c r="F14" s="32"/>
      <c r="G14" s="30" t="s">
        <v>101</v>
      </c>
      <c r="H14" s="35">
        <v>180</v>
      </c>
      <c r="I14" s="35">
        <v>180</v>
      </c>
      <c r="J14" s="35">
        <v>180</v>
      </c>
      <c r="K14" s="35">
        <v>180</v>
      </c>
      <c r="L14" s="82">
        <v>148</v>
      </c>
      <c r="M14" s="35">
        <v>180</v>
      </c>
      <c r="N14" s="35">
        <v>180</v>
      </c>
      <c r="O14" s="72">
        <f t="shared" si="0"/>
        <v>1228</v>
      </c>
      <c r="P14" s="42"/>
      <c r="Q14" s="42"/>
      <c r="R14" s="74">
        <f t="shared" si="1"/>
        <v>1228</v>
      </c>
    </row>
    <row r="15" spans="1:19" s="6" customFormat="1" ht="15.6" x14ac:dyDescent="0.3">
      <c r="A15" s="73">
        <v>12</v>
      </c>
      <c r="B15" s="32" t="s">
        <v>22</v>
      </c>
      <c r="C15" s="32" t="s">
        <v>23</v>
      </c>
      <c r="D15" s="32"/>
      <c r="E15" s="33" t="s">
        <v>24</v>
      </c>
      <c r="F15" s="32" t="s">
        <v>25</v>
      </c>
      <c r="G15" s="30" t="s">
        <v>15</v>
      </c>
      <c r="H15" s="35">
        <v>180</v>
      </c>
      <c r="I15" s="35">
        <v>180</v>
      </c>
      <c r="J15" s="35">
        <v>180</v>
      </c>
      <c r="K15" s="35">
        <v>180</v>
      </c>
      <c r="L15" s="82">
        <v>135</v>
      </c>
      <c r="M15" s="35">
        <v>180</v>
      </c>
      <c r="N15" s="35">
        <v>180</v>
      </c>
      <c r="O15" s="72">
        <f t="shared" si="0"/>
        <v>1215</v>
      </c>
      <c r="P15" s="30"/>
      <c r="Q15" s="30"/>
      <c r="R15" s="74">
        <f t="shared" si="1"/>
        <v>1215</v>
      </c>
    </row>
    <row r="16" spans="1:19" s="6" customFormat="1" ht="15.6" x14ac:dyDescent="0.3">
      <c r="A16" s="75">
        <v>13</v>
      </c>
      <c r="B16" s="32" t="s">
        <v>141</v>
      </c>
      <c r="C16" s="32" t="s">
        <v>69</v>
      </c>
      <c r="D16" s="32"/>
      <c r="E16" s="32" t="s">
        <v>73</v>
      </c>
      <c r="F16" s="32"/>
      <c r="G16" s="30" t="s">
        <v>11</v>
      </c>
      <c r="H16" s="35">
        <v>180</v>
      </c>
      <c r="I16" s="30">
        <v>126</v>
      </c>
      <c r="J16" s="35">
        <v>180</v>
      </c>
      <c r="K16" s="35">
        <v>180</v>
      </c>
      <c r="L16" s="35">
        <v>180</v>
      </c>
      <c r="M16" s="35">
        <v>180</v>
      </c>
      <c r="N16" s="35">
        <v>180</v>
      </c>
      <c r="O16" s="72">
        <f t="shared" si="0"/>
        <v>1206</v>
      </c>
      <c r="P16" s="30"/>
      <c r="Q16" s="32"/>
      <c r="R16" s="74">
        <f t="shared" si="1"/>
        <v>1206</v>
      </c>
    </row>
    <row r="17" spans="1:19" s="6" customFormat="1" ht="15.6" x14ac:dyDescent="0.3">
      <c r="A17" s="73">
        <v>14</v>
      </c>
      <c r="B17" s="32" t="s">
        <v>46</v>
      </c>
      <c r="C17" s="32" t="s">
        <v>135</v>
      </c>
      <c r="D17" s="32"/>
      <c r="E17" s="33" t="s">
        <v>136</v>
      </c>
      <c r="F17" s="32"/>
      <c r="G17" s="30" t="s">
        <v>15</v>
      </c>
      <c r="H17" s="35">
        <v>180</v>
      </c>
      <c r="I17" s="30">
        <v>178</v>
      </c>
      <c r="J17" s="35">
        <v>180</v>
      </c>
      <c r="K17" s="82">
        <v>163</v>
      </c>
      <c r="L17" s="35">
        <v>180</v>
      </c>
      <c r="M17" s="30">
        <v>127</v>
      </c>
      <c r="N17" s="35">
        <v>180</v>
      </c>
      <c r="O17" s="72">
        <f t="shared" si="0"/>
        <v>1188</v>
      </c>
      <c r="P17" s="30"/>
      <c r="Q17" s="30"/>
      <c r="R17" s="74">
        <f t="shared" si="1"/>
        <v>1188</v>
      </c>
    </row>
    <row r="18" spans="1:19" s="6" customFormat="1" ht="15.6" x14ac:dyDescent="0.3">
      <c r="A18" s="75">
        <v>15</v>
      </c>
      <c r="B18" s="31" t="s">
        <v>45</v>
      </c>
      <c r="C18" s="32" t="s">
        <v>52</v>
      </c>
      <c r="D18" s="31" t="s">
        <v>14</v>
      </c>
      <c r="E18" s="33" t="s">
        <v>59</v>
      </c>
      <c r="F18" s="32"/>
      <c r="G18" s="30" t="s">
        <v>15</v>
      </c>
      <c r="H18" s="30">
        <v>127</v>
      </c>
      <c r="I18" s="30">
        <v>157</v>
      </c>
      <c r="J18" s="35">
        <v>180</v>
      </c>
      <c r="K18" s="35">
        <v>180</v>
      </c>
      <c r="L18" s="35">
        <v>180</v>
      </c>
      <c r="M18" s="35">
        <v>180</v>
      </c>
      <c r="N18" s="35">
        <v>180</v>
      </c>
      <c r="O18" s="72">
        <f t="shared" si="0"/>
        <v>1184</v>
      </c>
      <c r="P18" s="30"/>
      <c r="Q18" s="34"/>
      <c r="R18" s="74">
        <f t="shared" si="1"/>
        <v>1184</v>
      </c>
    </row>
    <row r="19" spans="1:19" s="6" customFormat="1" ht="15.6" x14ac:dyDescent="0.3">
      <c r="A19" s="73">
        <v>16</v>
      </c>
      <c r="B19" s="31" t="s">
        <v>29</v>
      </c>
      <c r="C19" s="32" t="s">
        <v>34</v>
      </c>
      <c r="D19" s="32"/>
      <c r="E19" s="33" t="s">
        <v>37</v>
      </c>
      <c r="F19" s="36" t="s">
        <v>25</v>
      </c>
      <c r="G19" s="30" t="s">
        <v>15</v>
      </c>
      <c r="H19" s="35">
        <v>180</v>
      </c>
      <c r="I19" s="35">
        <v>180</v>
      </c>
      <c r="J19" s="35">
        <v>180</v>
      </c>
      <c r="K19" s="30">
        <v>132</v>
      </c>
      <c r="L19" s="35">
        <v>180</v>
      </c>
      <c r="M19" s="35">
        <v>180</v>
      </c>
      <c r="N19" s="82">
        <v>139</v>
      </c>
      <c r="O19" s="85">
        <f t="shared" si="0"/>
        <v>1171</v>
      </c>
      <c r="P19" s="30"/>
      <c r="Q19" s="30"/>
      <c r="R19" s="74">
        <f t="shared" si="1"/>
        <v>1171</v>
      </c>
    </row>
    <row r="20" spans="1:19" s="6" customFormat="1" ht="15.6" x14ac:dyDescent="0.3">
      <c r="A20" s="75">
        <v>17</v>
      </c>
      <c r="B20" s="32" t="s">
        <v>65</v>
      </c>
      <c r="C20" s="32" t="s">
        <v>98</v>
      </c>
      <c r="D20" s="32"/>
      <c r="E20" s="32" t="s">
        <v>107</v>
      </c>
      <c r="F20" s="32"/>
      <c r="G20" s="32" t="s">
        <v>97</v>
      </c>
      <c r="H20" s="35">
        <v>180</v>
      </c>
      <c r="I20" s="35">
        <v>180</v>
      </c>
      <c r="J20" s="30">
        <v>135</v>
      </c>
      <c r="K20" s="30">
        <v>130</v>
      </c>
      <c r="L20" s="35">
        <v>180</v>
      </c>
      <c r="M20" s="35">
        <v>180</v>
      </c>
      <c r="N20" s="35">
        <v>180</v>
      </c>
      <c r="O20" s="72">
        <f t="shared" si="0"/>
        <v>1165</v>
      </c>
      <c r="P20" s="30"/>
      <c r="Q20" s="42"/>
      <c r="R20" s="74">
        <f t="shared" si="1"/>
        <v>1165</v>
      </c>
    </row>
    <row r="21" spans="1:19" s="6" customFormat="1" ht="15.6" x14ac:dyDescent="0.3">
      <c r="A21" s="73">
        <v>18</v>
      </c>
      <c r="B21" s="32" t="s">
        <v>128</v>
      </c>
      <c r="C21" s="32" t="s">
        <v>129</v>
      </c>
      <c r="D21" s="31"/>
      <c r="E21" s="40" t="s">
        <v>127</v>
      </c>
      <c r="F21" s="32"/>
      <c r="G21" s="30" t="s">
        <v>15</v>
      </c>
      <c r="H21" s="35">
        <v>180</v>
      </c>
      <c r="I21" s="30">
        <v>154</v>
      </c>
      <c r="J21" s="35">
        <v>180</v>
      </c>
      <c r="K21" s="35">
        <v>180</v>
      </c>
      <c r="L21" s="30">
        <v>174</v>
      </c>
      <c r="M21" s="35">
        <v>180</v>
      </c>
      <c r="N21" s="82">
        <v>90</v>
      </c>
      <c r="O21" s="72">
        <f t="shared" si="0"/>
        <v>1138</v>
      </c>
      <c r="P21" s="30"/>
      <c r="Q21" s="34"/>
      <c r="R21" s="74">
        <f t="shared" si="1"/>
        <v>1138</v>
      </c>
    </row>
    <row r="22" spans="1:19" s="6" customFormat="1" ht="15.6" x14ac:dyDescent="0.3">
      <c r="A22" s="75">
        <v>19</v>
      </c>
      <c r="B22" s="32" t="s">
        <v>63</v>
      </c>
      <c r="C22" s="32" t="s">
        <v>66</v>
      </c>
      <c r="D22" s="32"/>
      <c r="E22" s="32">
        <v>59</v>
      </c>
      <c r="F22" s="32"/>
      <c r="G22" s="30" t="s">
        <v>70</v>
      </c>
      <c r="H22" s="35">
        <v>180</v>
      </c>
      <c r="I22" s="35">
        <v>180</v>
      </c>
      <c r="J22" s="35">
        <v>180</v>
      </c>
      <c r="K22" s="35">
        <v>180</v>
      </c>
      <c r="L22" s="82">
        <v>124</v>
      </c>
      <c r="M22" s="30">
        <v>158</v>
      </c>
      <c r="N22" s="82">
        <v>119</v>
      </c>
      <c r="O22" s="72">
        <f t="shared" si="0"/>
        <v>1121</v>
      </c>
      <c r="P22" s="32"/>
      <c r="Q22" s="32"/>
      <c r="R22" s="74">
        <f t="shared" si="1"/>
        <v>1121</v>
      </c>
      <c r="S22" s="43"/>
    </row>
    <row r="23" spans="1:19" s="6" customFormat="1" ht="15.6" x14ac:dyDescent="0.3">
      <c r="A23" s="73">
        <v>20</v>
      </c>
      <c r="B23" s="32" t="s">
        <v>89</v>
      </c>
      <c r="C23" s="32" t="s">
        <v>134</v>
      </c>
      <c r="D23" s="32"/>
      <c r="E23" s="40">
        <v>164003</v>
      </c>
      <c r="F23" s="32"/>
      <c r="G23" s="30" t="s">
        <v>13</v>
      </c>
      <c r="H23" s="35">
        <v>180</v>
      </c>
      <c r="I23" s="35">
        <v>180</v>
      </c>
      <c r="J23" s="35">
        <v>180</v>
      </c>
      <c r="K23" s="30">
        <v>177</v>
      </c>
      <c r="L23" s="30">
        <v>125</v>
      </c>
      <c r="M23" s="35">
        <v>180</v>
      </c>
      <c r="N23" s="82">
        <v>77</v>
      </c>
      <c r="O23" s="85">
        <f t="shared" si="0"/>
        <v>1099</v>
      </c>
      <c r="P23" s="32"/>
      <c r="Q23" s="32"/>
      <c r="R23" s="74">
        <f t="shared" si="1"/>
        <v>1099</v>
      </c>
      <c r="S23" s="43"/>
    </row>
    <row r="24" spans="1:19" s="6" customFormat="1" ht="15.6" x14ac:dyDescent="0.3">
      <c r="A24" s="75">
        <v>21</v>
      </c>
      <c r="B24" s="32" t="s">
        <v>30</v>
      </c>
      <c r="C24" s="32" t="s">
        <v>23</v>
      </c>
      <c r="D24" s="32" t="s">
        <v>14</v>
      </c>
      <c r="E24" s="33" t="s">
        <v>38</v>
      </c>
      <c r="F24" s="32" t="s">
        <v>25</v>
      </c>
      <c r="G24" s="30" t="s">
        <v>15</v>
      </c>
      <c r="H24" s="35">
        <v>180</v>
      </c>
      <c r="I24" s="30">
        <v>122</v>
      </c>
      <c r="J24" s="30">
        <v>100</v>
      </c>
      <c r="K24" s="82">
        <v>115</v>
      </c>
      <c r="L24" s="35">
        <v>180</v>
      </c>
      <c r="M24" s="35">
        <v>180</v>
      </c>
      <c r="N24" s="35">
        <v>180</v>
      </c>
      <c r="O24" s="72">
        <f t="shared" si="0"/>
        <v>1057</v>
      </c>
      <c r="P24" s="30"/>
      <c r="Q24" s="30"/>
      <c r="R24" s="74">
        <f t="shared" si="1"/>
        <v>1057</v>
      </c>
      <c r="S24" s="43"/>
    </row>
    <row r="25" spans="1:19" s="6" customFormat="1" ht="15.6" x14ac:dyDescent="0.3">
      <c r="A25" s="73">
        <v>22</v>
      </c>
      <c r="B25" s="32" t="s">
        <v>142</v>
      </c>
      <c r="C25" s="32" t="s">
        <v>125</v>
      </c>
      <c r="D25" s="32" t="s">
        <v>14</v>
      </c>
      <c r="E25" s="39" t="s">
        <v>133</v>
      </c>
      <c r="F25" s="32"/>
      <c r="G25" s="30" t="s">
        <v>11</v>
      </c>
      <c r="H25" s="30">
        <v>160</v>
      </c>
      <c r="I25" s="30">
        <v>166</v>
      </c>
      <c r="J25" s="35">
        <v>180</v>
      </c>
      <c r="K25" s="35">
        <v>180</v>
      </c>
      <c r="L25" s="30">
        <v>65</v>
      </c>
      <c r="M25" s="35">
        <v>180</v>
      </c>
      <c r="N25" s="82">
        <v>0</v>
      </c>
      <c r="O25" s="72">
        <f t="shared" si="0"/>
        <v>931</v>
      </c>
      <c r="P25" s="30"/>
      <c r="Q25" s="32"/>
      <c r="R25" s="74">
        <f t="shared" si="1"/>
        <v>931</v>
      </c>
      <c r="S25" s="43"/>
    </row>
    <row r="26" spans="1:19" s="6" customFormat="1" ht="15.6" x14ac:dyDescent="0.3">
      <c r="A26" s="75">
        <v>23</v>
      </c>
      <c r="B26" s="32" t="s">
        <v>44</v>
      </c>
      <c r="C26" s="32" t="s">
        <v>51</v>
      </c>
      <c r="D26" s="32" t="s">
        <v>14</v>
      </c>
      <c r="E26" s="33" t="s">
        <v>58</v>
      </c>
      <c r="F26" s="32"/>
      <c r="G26" s="30" t="s">
        <v>15</v>
      </c>
      <c r="H26" s="30">
        <v>125</v>
      </c>
      <c r="I26" s="35">
        <v>180</v>
      </c>
      <c r="J26" s="30">
        <v>147</v>
      </c>
      <c r="K26" s="82">
        <v>78</v>
      </c>
      <c r="L26" s="30">
        <v>88</v>
      </c>
      <c r="M26" s="82">
        <v>62</v>
      </c>
      <c r="N26" s="35">
        <v>180</v>
      </c>
      <c r="O26" s="72">
        <f t="shared" si="0"/>
        <v>860</v>
      </c>
      <c r="P26" s="30"/>
      <c r="Q26" s="30"/>
      <c r="R26" s="74">
        <f t="shared" si="1"/>
        <v>860</v>
      </c>
      <c r="S26" s="44"/>
    </row>
    <row r="27" spans="1:19" ht="15.6" x14ac:dyDescent="0.3">
      <c r="A27" s="73">
        <v>24</v>
      </c>
      <c r="B27" s="32" t="s">
        <v>41</v>
      </c>
      <c r="C27" s="32" t="s">
        <v>49</v>
      </c>
      <c r="D27" s="32"/>
      <c r="E27" s="33" t="s">
        <v>55</v>
      </c>
      <c r="F27" s="32"/>
      <c r="G27" s="30" t="s">
        <v>15</v>
      </c>
      <c r="H27" s="30">
        <v>10</v>
      </c>
      <c r="I27" s="30">
        <v>116</v>
      </c>
      <c r="J27" s="30">
        <v>88</v>
      </c>
      <c r="K27" s="30">
        <v>103</v>
      </c>
      <c r="L27" s="35">
        <v>180</v>
      </c>
      <c r="M27" s="35">
        <v>180</v>
      </c>
      <c r="N27" s="35">
        <v>180</v>
      </c>
      <c r="O27" s="72">
        <f t="shared" si="0"/>
        <v>857</v>
      </c>
      <c r="P27" s="30"/>
      <c r="Q27" s="30"/>
      <c r="R27" s="74">
        <f t="shared" si="1"/>
        <v>857</v>
      </c>
      <c r="S27" s="45"/>
    </row>
    <row r="28" spans="1:19" s="24" customFormat="1" ht="15.6" x14ac:dyDescent="0.3">
      <c r="A28" s="75">
        <v>25</v>
      </c>
      <c r="B28" s="48" t="s">
        <v>65</v>
      </c>
      <c r="C28" s="32" t="s">
        <v>68</v>
      </c>
      <c r="D28" s="32"/>
      <c r="E28" s="32" t="s">
        <v>72</v>
      </c>
      <c r="F28" s="32"/>
      <c r="G28" s="30" t="s">
        <v>11</v>
      </c>
      <c r="H28" s="30">
        <v>162</v>
      </c>
      <c r="I28" s="30">
        <v>169</v>
      </c>
      <c r="J28" s="82">
        <v>20</v>
      </c>
      <c r="K28" s="30">
        <v>33</v>
      </c>
      <c r="L28" s="35">
        <v>180</v>
      </c>
      <c r="M28" s="82">
        <v>134</v>
      </c>
      <c r="N28" s="82">
        <v>134</v>
      </c>
      <c r="O28" s="72">
        <f t="shared" si="0"/>
        <v>832</v>
      </c>
      <c r="P28" s="30"/>
      <c r="Q28" s="32"/>
      <c r="R28" s="74">
        <f t="shared" si="1"/>
        <v>832</v>
      </c>
      <c r="S28" s="46"/>
    </row>
    <row r="29" spans="1:19" s="24" customFormat="1" ht="15.6" x14ac:dyDescent="0.3">
      <c r="A29" s="73">
        <v>26</v>
      </c>
      <c r="B29" s="32" t="s">
        <v>42</v>
      </c>
      <c r="C29" s="32" t="s">
        <v>49</v>
      </c>
      <c r="D29" s="32" t="s">
        <v>14</v>
      </c>
      <c r="E29" s="33" t="s">
        <v>56</v>
      </c>
      <c r="F29" s="36"/>
      <c r="G29" s="30" t="s">
        <v>15</v>
      </c>
      <c r="H29" s="30">
        <v>128</v>
      </c>
      <c r="I29" s="30">
        <v>76</v>
      </c>
      <c r="J29" s="30">
        <v>95</v>
      </c>
      <c r="K29" s="30">
        <v>87</v>
      </c>
      <c r="L29" s="30">
        <v>155</v>
      </c>
      <c r="M29" s="82">
        <v>152</v>
      </c>
      <c r="N29" s="82">
        <v>139</v>
      </c>
      <c r="O29" s="72">
        <f t="shared" si="0"/>
        <v>832</v>
      </c>
      <c r="P29" s="30"/>
      <c r="Q29" s="30"/>
      <c r="R29" s="74">
        <f t="shared" si="1"/>
        <v>832</v>
      </c>
      <c r="S29" s="46"/>
    </row>
    <row r="30" spans="1:19" s="4" customFormat="1" ht="15.6" x14ac:dyDescent="0.3">
      <c r="A30" s="75">
        <v>27</v>
      </c>
      <c r="B30" s="32" t="s">
        <v>61</v>
      </c>
      <c r="C30" s="32" t="s">
        <v>62</v>
      </c>
      <c r="D30" s="32" t="s">
        <v>14</v>
      </c>
      <c r="E30" s="40">
        <v>124030</v>
      </c>
      <c r="F30" s="32"/>
      <c r="G30" s="30" t="s">
        <v>13</v>
      </c>
      <c r="H30" s="30">
        <v>145</v>
      </c>
      <c r="I30" s="30">
        <v>126</v>
      </c>
      <c r="J30" s="30">
        <v>158</v>
      </c>
      <c r="K30" s="82">
        <v>78</v>
      </c>
      <c r="L30" s="30">
        <v>36</v>
      </c>
      <c r="M30" s="35">
        <v>180</v>
      </c>
      <c r="N30" s="82">
        <v>52</v>
      </c>
      <c r="O30" s="72">
        <f t="shared" si="0"/>
        <v>775</v>
      </c>
      <c r="P30" s="32"/>
      <c r="Q30" s="32"/>
      <c r="R30" s="74">
        <f t="shared" si="1"/>
        <v>775</v>
      </c>
      <c r="S30" s="47"/>
    </row>
    <row r="31" spans="1:19" s="24" customFormat="1" ht="15.6" x14ac:dyDescent="0.3">
      <c r="A31" s="73">
        <v>28</v>
      </c>
      <c r="B31" s="32" t="s">
        <v>26</v>
      </c>
      <c r="C31" s="32" t="s">
        <v>27</v>
      </c>
      <c r="D31" s="31"/>
      <c r="E31" s="33" t="s">
        <v>28</v>
      </c>
      <c r="F31" s="32" t="s">
        <v>25</v>
      </c>
      <c r="G31" s="30" t="s">
        <v>15</v>
      </c>
      <c r="H31" s="30">
        <v>100</v>
      </c>
      <c r="I31" s="30">
        <v>141</v>
      </c>
      <c r="J31" s="35">
        <v>180</v>
      </c>
      <c r="K31" s="82">
        <v>83</v>
      </c>
      <c r="L31" s="35">
        <v>180</v>
      </c>
      <c r="M31" s="30">
        <v>0</v>
      </c>
      <c r="N31" s="30">
        <v>0</v>
      </c>
      <c r="O31" s="72">
        <f t="shared" si="0"/>
        <v>684</v>
      </c>
      <c r="P31" s="38"/>
      <c r="Q31" s="38"/>
      <c r="R31" s="74">
        <f t="shared" si="1"/>
        <v>684</v>
      </c>
      <c r="S31" s="46"/>
    </row>
    <row r="32" spans="1:19" s="24" customFormat="1" x14ac:dyDescent="0.25">
      <c r="A32" s="6"/>
      <c r="C32" s="6"/>
      <c r="D32" s="6"/>
      <c r="F32" s="6"/>
      <c r="G32" s="6"/>
    </row>
    <row r="33" spans="1:7" s="24" customFormat="1" x14ac:dyDescent="0.25">
      <c r="A33" s="6"/>
      <c r="C33" s="6"/>
      <c r="D33" s="6"/>
      <c r="F33" s="6"/>
      <c r="G33" s="6"/>
    </row>
    <row r="34" spans="1:7" s="24" customFormat="1" x14ac:dyDescent="0.25">
      <c r="A34" s="6"/>
      <c r="C34" s="6"/>
      <c r="D34" s="6"/>
      <c r="F34" s="6"/>
      <c r="G34" s="6"/>
    </row>
    <row r="35" spans="1:7" s="24" customFormat="1" x14ac:dyDescent="0.25">
      <c r="A35" s="6"/>
      <c r="C35" s="6"/>
      <c r="D35" s="6"/>
      <c r="F35" s="6"/>
      <c r="G35" s="6"/>
    </row>
  </sheetData>
  <autoFilter ref="R4:R31">
    <sortState ref="A5:S46">
      <sortCondition descending="1" ref="R4:R46"/>
    </sortState>
  </autoFilter>
  <sortState ref="A4:R31">
    <sortCondition descending="1" ref="R4"/>
  </sortState>
  <mergeCells count="2">
    <mergeCell ref="A2:R2"/>
    <mergeCell ref="A1:R1"/>
  </mergeCells>
  <phoneticPr fontId="4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zoomScale="80" zoomScaleNormal="80" workbookViewId="0">
      <selection activeCell="R6" sqref="R6"/>
    </sheetView>
  </sheetViews>
  <sheetFormatPr defaultRowHeight="13.2" x14ac:dyDescent="0.25"/>
  <cols>
    <col min="1" max="1" width="15" bestFit="1" customWidth="1"/>
    <col min="2" max="2" width="12.44140625" bestFit="1" customWidth="1"/>
    <col min="3" max="3" width="15.5546875" bestFit="1" customWidth="1"/>
    <col min="4" max="4" width="4.44140625" bestFit="1" customWidth="1"/>
    <col min="5" max="5" width="14.44140625" style="16" customWidth="1"/>
    <col min="6" max="6" width="16.33203125" bestFit="1" customWidth="1"/>
    <col min="7" max="7" width="9.88671875" style="1" bestFit="1" customWidth="1"/>
    <col min="8" max="14" width="10" style="2" bestFit="1" customWidth="1"/>
    <col min="15" max="15" width="11" style="2" customWidth="1"/>
    <col min="16" max="16" width="11.44140625" style="2" bestFit="1" customWidth="1"/>
    <col min="17" max="17" width="12.33203125" style="2" bestFit="1" customWidth="1"/>
    <col min="18" max="18" width="7.109375" style="2" bestFit="1" customWidth="1"/>
  </cols>
  <sheetData>
    <row r="1" spans="1:19" ht="30" x14ac:dyDescent="0.25">
      <c r="A1" s="104" t="s">
        <v>111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9" ht="30" customHeight="1" x14ac:dyDescent="0.45">
      <c r="A2" s="105" t="s">
        <v>17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21"/>
    </row>
    <row r="3" spans="1:19" ht="21.6" thickBot="1" x14ac:dyDescent="0.3">
      <c r="B3" s="5"/>
      <c r="C3" s="5"/>
      <c r="D3" s="5"/>
      <c r="E3" s="1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s="54" customFormat="1" ht="19.05" customHeight="1" x14ac:dyDescent="0.25">
      <c r="A4" s="50" t="s">
        <v>102</v>
      </c>
      <c r="B4" s="51" t="s">
        <v>9</v>
      </c>
      <c r="C4" s="51" t="s">
        <v>8</v>
      </c>
      <c r="D4" s="51" t="s">
        <v>14</v>
      </c>
      <c r="E4" s="52" t="s">
        <v>10</v>
      </c>
      <c r="F4" s="51" t="s">
        <v>20</v>
      </c>
      <c r="G4" s="51" t="s">
        <v>12</v>
      </c>
      <c r="H4" s="51" t="s">
        <v>0</v>
      </c>
      <c r="I4" s="51" t="s">
        <v>1</v>
      </c>
      <c r="J4" s="51" t="s">
        <v>2</v>
      </c>
      <c r="K4" s="51" t="s">
        <v>3</v>
      </c>
      <c r="L4" s="51" t="s">
        <v>4</v>
      </c>
      <c r="M4" s="51" t="s">
        <v>5</v>
      </c>
      <c r="N4" s="51" t="s">
        <v>6</v>
      </c>
      <c r="O4" s="51" t="s">
        <v>7</v>
      </c>
      <c r="P4" s="51" t="s">
        <v>18</v>
      </c>
      <c r="Q4" s="51" t="s">
        <v>19</v>
      </c>
      <c r="R4" s="53" t="s">
        <v>7</v>
      </c>
    </row>
    <row r="5" spans="1:19" s="43" customFormat="1" ht="19.05" customHeight="1" x14ac:dyDescent="0.3">
      <c r="A5" s="75">
        <v>1</v>
      </c>
      <c r="B5" s="56" t="s">
        <v>81</v>
      </c>
      <c r="C5" s="68" t="s">
        <v>82</v>
      </c>
      <c r="D5" s="56"/>
      <c r="E5" s="57" t="s">
        <v>79</v>
      </c>
      <c r="F5" s="56"/>
      <c r="G5" s="55" t="s">
        <v>15</v>
      </c>
      <c r="H5" s="58">
        <v>180</v>
      </c>
      <c r="I5" s="58">
        <v>180</v>
      </c>
      <c r="J5" s="58">
        <v>180</v>
      </c>
      <c r="K5" s="58">
        <v>180</v>
      </c>
      <c r="L5" s="58">
        <v>180</v>
      </c>
      <c r="M5" s="58">
        <v>180</v>
      </c>
      <c r="N5" s="58">
        <v>180</v>
      </c>
      <c r="O5" s="58">
        <f t="shared" ref="O5:O14" si="0">(H5+I5+J5+K5+L5+M5+N5)</f>
        <v>1260</v>
      </c>
      <c r="P5" s="58">
        <v>300</v>
      </c>
      <c r="Q5" s="70"/>
      <c r="R5" s="81">
        <f t="shared" ref="R5:R14" si="1">(O5+P5+Q5)</f>
        <v>1560</v>
      </c>
    </row>
    <row r="6" spans="1:19" s="43" customFormat="1" ht="19.05" customHeight="1" x14ac:dyDescent="0.3">
      <c r="A6" s="75">
        <v>2</v>
      </c>
      <c r="B6" s="56" t="s">
        <v>146</v>
      </c>
      <c r="C6" s="56" t="s">
        <v>35</v>
      </c>
      <c r="D6" s="55"/>
      <c r="E6" s="57" t="s">
        <v>147</v>
      </c>
      <c r="F6" s="55"/>
      <c r="G6" s="55" t="s">
        <v>40</v>
      </c>
      <c r="H6" s="58">
        <v>180</v>
      </c>
      <c r="I6" s="58">
        <v>180</v>
      </c>
      <c r="J6" s="58">
        <v>180</v>
      </c>
      <c r="K6" s="58">
        <v>180</v>
      </c>
      <c r="L6" s="58">
        <v>180</v>
      </c>
      <c r="M6" s="58">
        <v>180</v>
      </c>
      <c r="N6" s="58">
        <v>180</v>
      </c>
      <c r="O6" s="58">
        <f t="shared" si="0"/>
        <v>1260</v>
      </c>
      <c r="P6" s="55">
        <v>181</v>
      </c>
      <c r="Q6" s="55"/>
      <c r="R6" s="74">
        <f t="shared" si="1"/>
        <v>1441</v>
      </c>
    </row>
    <row r="7" spans="1:19" s="43" customFormat="1" ht="19.05" customHeight="1" x14ac:dyDescent="0.3">
      <c r="A7" s="75">
        <v>3</v>
      </c>
      <c r="B7" s="56" t="s">
        <v>84</v>
      </c>
      <c r="C7" s="56" t="s">
        <v>85</v>
      </c>
      <c r="D7" s="55"/>
      <c r="E7" s="56" t="s">
        <v>87</v>
      </c>
      <c r="F7" s="55"/>
      <c r="G7" s="55" t="s">
        <v>11</v>
      </c>
      <c r="H7" s="55">
        <v>153</v>
      </c>
      <c r="I7" s="58">
        <v>180</v>
      </c>
      <c r="J7" s="58">
        <v>180</v>
      </c>
      <c r="K7" s="58">
        <v>180</v>
      </c>
      <c r="L7" s="58">
        <v>180</v>
      </c>
      <c r="M7" s="58">
        <v>180</v>
      </c>
      <c r="N7" s="58">
        <v>180</v>
      </c>
      <c r="O7" s="55">
        <f t="shared" si="0"/>
        <v>1233</v>
      </c>
      <c r="P7" s="55"/>
      <c r="Q7" s="55"/>
      <c r="R7" s="74">
        <f t="shared" si="1"/>
        <v>1233</v>
      </c>
    </row>
    <row r="8" spans="1:19" s="43" customFormat="1" ht="19.05" customHeight="1" x14ac:dyDescent="0.3">
      <c r="A8" s="75">
        <v>4</v>
      </c>
      <c r="B8" s="56" t="s">
        <v>77</v>
      </c>
      <c r="C8" s="56" t="s">
        <v>78</v>
      </c>
      <c r="D8" s="55"/>
      <c r="E8" s="56" t="s">
        <v>39</v>
      </c>
      <c r="F8" s="55"/>
      <c r="G8" s="55" t="s">
        <v>15</v>
      </c>
      <c r="H8" s="58">
        <v>180</v>
      </c>
      <c r="I8" s="55">
        <v>162</v>
      </c>
      <c r="J8" s="58">
        <v>180</v>
      </c>
      <c r="K8" s="58">
        <v>180</v>
      </c>
      <c r="L8" s="58">
        <v>180</v>
      </c>
      <c r="M8" s="83">
        <v>169</v>
      </c>
      <c r="N8" s="58">
        <v>180</v>
      </c>
      <c r="O8" s="55">
        <f t="shared" si="0"/>
        <v>1231</v>
      </c>
      <c r="P8" s="55"/>
      <c r="Q8" s="55"/>
      <c r="R8" s="74">
        <f t="shared" si="1"/>
        <v>1231</v>
      </c>
    </row>
    <row r="9" spans="1:19" s="43" customFormat="1" ht="19.05" customHeight="1" x14ac:dyDescent="0.3">
      <c r="A9" s="75">
        <v>5</v>
      </c>
      <c r="B9" s="56" t="s">
        <v>74</v>
      </c>
      <c r="C9" s="56" t="s">
        <v>75</v>
      </c>
      <c r="D9" s="56"/>
      <c r="E9" s="69" t="s">
        <v>76</v>
      </c>
      <c r="F9" s="56"/>
      <c r="G9" s="55" t="s">
        <v>15</v>
      </c>
      <c r="H9" s="58">
        <v>180</v>
      </c>
      <c r="I9" s="55">
        <v>148</v>
      </c>
      <c r="J9" s="58">
        <v>180</v>
      </c>
      <c r="K9" s="58">
        <v>180</v>
      </c>
      <c r="L9" s="58">
        <v>180</v>
      </c>
      <c r="M9" s="58">
        <v>180</v>
      </c>
      <c r="N9" s="58">
        <v>180</v>
      </c>
      <c r="O9" s="55">
        <f t="shared" si="0"/>
        <v>1228</v>
      </c>
      <c r="P9" s="70"/>
      <c r="Q9" s="70"/>
      <c r="R9" s="74">
        <f t="shared" si="1"/>
        <v>1228</v>
      </c>
    </row>
    <row r="10" spans="1:19" s="44" customFormat="1" ht="19.05" customHeight="1" x14ac:dyDescent="0.3">
      <c r="A10" s="75">
        <v>6</v>
      </c>
      <c r="B10" s="32" t="s">
        <v>83</v>
      </c>
      <c r="C10" s="31" t="s">
        <v>33</v>
      </c>
      <c r="D10" s="32"/>
      <c r="E10" s="39" t="s">
        <v>80</v>
      </c>
      <c r="F10" s="32"/>
      <c r="G10" s="30" t="s">
        <v>15</v>
      </c>
      <c r="H10" s="35">
        <v>180</v>
      </c>
      <c r="I10" s="35">
        <v>180</v>
      </c>
      <c r="J10" s="35">
        <v>180</v>
      </c>
      <c r="K10" s="35">
        <v>180</v>
      </c>
      <c r="L10" s="35">
        <v>180</v>
      </c>
      <c r="M10" s="82">
        <v>127</v>
      </c>
      <c r="N10" s="35">
        <v>180</v>
      </c>
      <c r="O10" s="83">
        <f t="shared" si="0"/>
        <v>1207</v>
      </c>
      <c r="P10" s="38"/>
      <c r="Q10" s="38"/>
      <c r="R10" s="74">
        <f t="shared" si="1"/>
        <v>1207</v>
      </c>
    </row>
    <row r="11" spans="1:19" s="44" customFormat="1" ht="19.05" customHeight="1" x14ac:dyDescent="0.3">
      <c r="A11" s="75">
        <v>7</v>
      </c>
      <c r="B11" s="32" t="s">
        <v>96</v>
      </c>
      <c r="C11" s="32" t="s">
        <v>86</v>
      </c>
      <c r="D11" s="32"/>
      <c r="E11" s="40">
        <v>164001</v>
      </c>
      <c r="F11" s="32"/>
      <c r="G11" s="30" t="s">
        <v>13</v>
      </c>
      <c r="H11" s="30">
        <v>133</v>
      </c>
      <c r="I11" s="35">
        <v>180</v>
      </c>
      <c r="J11" s="35">
        <v>180</v>
      </c>
      <c r="K11" s="30">
        <v>152</v>
      </c>
      <c r="L11" s="35">
        <v>180</v>
      </c>
      <c r="M11" s="35">
        <v>180</v>
      </c>
      <c r="N11" s="35">
        <v>180</v>
      </c>
      <c r="O11" s="55">
        <f t="shared" si="0"/>
        <v>1185</v>
      </c>
      <c r="P11" s="38"/>
      <c r="Q11" s="38"/>
      <c r="R11" s="74">
        <f t="shared" si="1"/>
        <v>1185</v>
      </c>
    </row>
    <row r="12" spans="1:19" s="44" customFormat="1" ht="19.05" customHeight="1" x14ac:dyDescent="0.3">
      <c r="A12" s="75">
        <v>8</v>
      </c>
      <c r="B12" s="32" t="s">
        <v>65</v>
      </c>
      <c r="C12" s="32" t="s">
        <v>122</v>
      </c>
      <c r="D12" s="32"/>
      <c r="E12" s="32" t="s">
        <v>123</v>
      </c>
      <c r="F12" s="32"/>
      <c r="G12" s="30" t="s">
        <v>15</v>
      </c>
      <c r="H12" s="30">
        <v>176</v>
      </c>
      <c r="I12" s="30">
        <v>164</v>
      </c>
      <c r="J12" s="35">
        <v>180</v>
      </c>
      <c r="K12" s="30">
        <v>120</v>
      </c>
      <c r="L12" s="35">
        <v>180</v>
      </c>
      <c r="M12" s="35">
        <v>180</v>
      </c>
      <c r="N12" s="35">
        <v>180</v>
      </c>
      <c r="O12" s="55">
        <f t="shared" si="0"/>
        <v>1180</v>
      </c>
      <c r="P12" s="38"/>
      <c r="Q12" s="38"/>
      <c r="R12" s="74">
        <f t="shared" si="1"/>
        <v>1180</v>
      </c>
    </row>
    <row r="13" spans="1:19" s="44" customFormat="1" ht="19.05" customHeight="1" x14ac:dyDescent="0.3">
      <c r="A13" s="75">
        <v>9</v>
      </c>
      <c r="B13" s="31" t="s">
        <v>92</v>
      </c>
      <c r="C13" s="32" t="s">
        <v>93</v>
      </c>
      <c r="D13" s="32"/>
      <c r="E13" s="32" t="s">
        <v>94</v>
      </c>
      <c r="F13" s="32"/>
      <c r="G13" s="30" t="s">
        <v>11</v>
      </c>
      <c r="H13" s="35">
        <v>180</v>
      </c>
      <c r="I13" s="35">
        <v>180</v>
      </c>
      <c r="J13" s="35">
        <v>180</v>
      </c>
      <c r="K13" s="35">
        <v>180</v>
      </c>
      <c r="L13" s="30">
        <v>0</v>
      </c>
      <c r="M13" s="30">
        <v>0</v>
      </c>
      <c r="N13" s="30">
        <v>0</v>
      </c>
      <c r="O13" s="83">
        <f t="shared" si="0"/>
        <v>720</v>
      </c>
      <c r="P13" s="38"/>
      <c r="Q13" s="38"/>
      <c r="R13" s="74">
        <f t="shared" si="1"/>
        <v>720</v>
      </c>
    </row>
    <row r="14" spans="1:19" s="44" customFormat="1" ht="19.05" customHeight="1" x14ac:dyDescent="0.3">
      <c r="A14" s="75">
        <v>10</v>
      </c>
      <c r="B14" s="32" t="s">
        <v>124</v>
      </c>
      <c r="C14" s="32" t="s">
        <v>125</v>
      </c>
      <c r="D14" s="30" t="s">
        <v>14</v>
      </c>
      <c r="E14" s="32" t="s">
        <v>126</v>
      </c>
      <c r="F14" s="30"/>
      <c r="G14" s="30" t="s">
        <v>11</v>
      </c>
      <c r="H14" s="30">
        <v>0</v>
      </c>
      <c r="I14" s="30">
        <v>137</v>
      </c>
      <c r="J14" s="82">
        <v>0</v>
      </c>
      <c r="K14" s="82">
        <v>0</v>
      </c>
      <c r="L14" s="82">
        <v>0</v>
      </c>
      <c r="M14" s="30">
        <v>0</v>
      </c>
      <c r="N14" s="30">
        <v>0</v>
      </c>
      <c r="O14" s="55">
        <f t="shared" si="0"/>
        <v>137</v>
      </c>
      <c r="P14" s="30"/>
      <c r="Q14" s="30"/>
      <c r="R14" s="74">
        <f t="shared" si="1"/>
        <v>137</v>
      </c>
    </row>
    <row r="15" spans="1:19" x14ac:dyDescent="0.25">
      <c r="A15" s="23"/>
      <c r="B15" s="23"/>
      <c r="D15" s="7"/>
      <c r="G15" s="8"/>
      <c r="H15" s="9"/>
    </row>
    <row r="16" spans="1:19" x14ac:dyDescent="0.25">
      <c r="A16" s="23"/>
      <c r="C16" s="6"/>
    </row>
    <row r="17" spans="1:1" x14ac:dyDescent="0.25">
      <c r="A17" s="23"/>
    </row>
    <row r="18" spans="1:1" x14ac:dyDescent="0.25">
      <c r="A18" s="66"/>
    </row>
    <row r="19" spans="1:1" x14ac:dyDescent="0.25">
      <c r="A19" s="67"/>
    </row>
  </sheetData>
  <sortState ref="A5:R14">
    <sortCondition descending="1" ref="O5"/>
  </sortState>
  <mergeCells count="2">
    <mergeCell ref="A1:R1"/>
    <mergeCell ref="A2:R2"/>
  </mergeCells>
  <phoneticPr fontId="4" type="noConversion"/>
  <printOptions horizontalCentered="1" verticalCentered="1"/>
  <pageMargins left="0.35433070866141736" right="0.35433070866141736" top="0.19685039370078741" bottom="0.19685039370078741" header="0.51181102362204722" footer="0.51181102362204722"/>
  <pageSetup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zoomScale="90" zoomScaleNormal="90" workbookViewId="0">
      <selection activeCell="A10" sqref="A10"/>
    </sheetView>
  </sheetViews>
  <sheetFormatPr defaultRowHeight="13.2" x14ac:dyDescent="0.25"/>
  <cols>
    <col min="1" max="1" width="12" customWidth="1"/>
    <col min="2" max="2" width="13.33203125" customWidth="1"/>
    <col min="3" max="3" width="13.5546875" customWidth="1"/>
    <col min="4" max="4" width="14.6640625" style="16" customWidth="1"/>
    <col min="5" max="5" width="8.6640625" customWidth="1"/>
    <col min="6" max="6" width="7.88671875" style="1" customWidth="1"/>
    <col min="7" max="10" width="8.88671875" style="2" customWidth="1"/>
    <col min="11" max="11" width="9.33203125" style="2" customWidth="1"/>
    <col min="12" max="12" width="8.88671875" style="2" customWidth="1"/>
    <col min="13" max="13" width="9" style="2" customWidth="1"/>
    <col min="14" max="14" width="8.33203125" style="2" customWidth="1"/>
    <col min="15" max="15" width="10.5546875" style="2" customWidth="1"/>
    <col min="16" max="16" width="11.33203125" style="2" customWidth="1"/>
    <col min="17" max="17" width="22.5546875" style="2" customWidth="1"/>
  </cols>
  <sheetData>
    <row r="1" spans="1:18" ht="30" x14ac:dyDescent="0.25">
      <c r="A1" s="106" t="s">
        <v>112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8" ht="30" customHeight="1" x14ac:dyDescent="0.45">
      <c r="A2" s="105" t="s">
        <v>17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21"/>
    </row>
    <row r="3" spans="1:18" ht="21.6" thickBot="1" x14ac:dyDescent="0.3">
      <c r="B3" s="5"/>
      <c r="C3" s="5"/>
      <c r="D3" s="1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s="54" customFormat="1" ht="19.05" customHeight="1" x14ac:dyDescent="0.25">
      <c r="A4" s="50" t="s">
        <v>102</v>
      </c>
      <c r="B4" s="51" t="s">
        <v>9</v>
      </c>
      <c r="C4" s="51" t="s">
        <v>8</v>
      </c>
      <c r="D4" s="52" t="s">
        <v>10</v>
      </c>
      <c r="E4" s="51" t="s">
        <v>20</v>
      </c>
      <c r="F4" s="51" t="s">
        <v>12</v>
      </c>
      <c r="G4" s="51" t="s">
        <v>0</v>
      </c>
      <c r="H4" s="51" t="s">
        <v>1</v>
      </c>
      <c r="I4" s="51" t="s">
        <v>2</v>
      </c>
      <c r="J4" s="51" t="s">
        <v>3</v>
      </c>
      <c r="K4" s="51" t="s">
        <v>4</v>
      </c>
      <c r="L4" s="51" t="s">
        <v>5</v>
      </c>
      <c r="M4" s="51" t="s">
        <v>6</v>
      </c>
      <c r="N4" s="51" t="s">
        <v>7</v>
      </c>
      <c r="O4" s="51" t="s">
        <v>18</v>
      </c>
      <c r="P4" s="51" t="s">
        <v>19</v>
      </c>
      <c r="Q4" s="53" t="s">
        <v>7</v>
      </c>
    </row>
    <row r="5" spans="1:18" s="43" customFormat="1" ht="19.05" customHeight="1" x14ac:dyDescent="0.3">
      <c r="A5" s="75">
        <v>1</v>
      </c>
      <c r="B5" s="56" t="s">
        <v>99</v>
      </c>
      <c r="C5" s="56" t="s">
        <v>88</v>
      </c>
      <c r="D5" s="56" t="s">
        <v>121</v>
      </c>
      <c r="E5" s="55"/>
      <c r="F5" s="55" t="s">
        <v>11</v>
      </c>
      <c r="G5" s="58">
        <v>180</v>
      </c>
      <c r="H5" s="58">
        <v>180</v>
      </c>
      <c r="I5" s="58">
        <v>180</v>
      </c>
      <c r="J5" s="58">
        <v>180</v>
      </c>
      <c r="K5" s="58">
        <v>180</v>
      </c>
      <c r="L5" s="58">
        <v>180</v>
      </c>
      <c r="M5" s="58">
        <v>180</v>
      </c>
      <c r="N5" s="55"/>
      <c r="O5" s="55"/>
      <c r="P5" s="55"/>
      <c r="Q5" s="81">
        <v>1260</v>
      </c>
    </row>
    <row r="6" spans="1:18" s="43" customFormat="1" ht="19.05" customHeight="1" x14ac:dyDescent="0.3">
      <c r="A6" s="75">
        <v>2</v>
      </c>
      <c r="B6" s="56" t="s">
        <v>116</v>
      </c>
      <c r="C6" s="56" t="s">
        <v>117</v>
      </c>
      <c r="D6" s="56" t="s">
        <v>118</v>
      </c>
      <c r="E6" s="55"/>
      <c r="F6" s="55" t="s">
        <v>13</v>
      </c>
      <c r="G6" s="55">
        <v>63</v>
      </c>
      <c r="H6" s="55">
        <v>110</v>
      </c>
      <c r="I6" s="55">
        <v>55</v>
      </c>
      <c r="J6" s="83">
        <v>115</v>
      </c>
      <c r="K6" s="83">
        <v>129</v>
      </c>
      <c r="L6" s="83">
        <v>136</v>
      </c>
      <c r="M6" s="83">
        <v>130</v>
      </c>
      <c r="N6" s="58"/>
      <c r="O6" s="55"/>
      <c r="P6" s="55"/>
      <c r="Q6" s="74">
        <v>738</v>
      </c>
    </row>
    <row r="7" spans="1:18" s="43" customFormat="1" ht="19.05" customHeight="1" x14ac:dyDescent="0.3">
      <c r="A7" s="75">
        <v>3</v>
      </c>
      <c r="B7" s="56" t="s">
        <v>119</v>
      </c>
      <c r="C7" s="56" t="s">
        <v>23</v>
      </c>
      <c r="D7" s="56" t="s">
        <v>120</v>
      </c>
      <c r="E7" s="55"/>
      <c r="F7" s="55" t="s">
        <v>15</v>
      </c>
      <c r="G7" s="58">
        <v>180</v>
      </c>
      <c r="H7" s="55">
        <v>0</v>
      </c>
      <c r="I7" s="58">
        <v>180</v>
      </c>
      <c r="J7" s="83">
        <v>129</v>
      </c>
      <c r="K7" s="58">
        <v>180</v>
      </c>
      <c r="L7" s="83">
        <v>0</v>
      </c>
      <c r="M7" s="83">
        <v>0</v>
      </c>
      <c r="N7" s="58"/>
      <c r="O7" s="55"/>
      <c r="P7" s="55"/>
      <c r="Q7" s="74">
        <v>669</v>
      </c>
    </row>
    <row r="8" spans="1:18" s="44" customFormat="1" ht="19.05" customHeight="1" thickBot="1" x14ac:dyDescent="0.35">
      <c r="A8" s="76">
        <v>4</v>
      </c>
      <c r="B8" s="78" t="s">
        <v>84</v>
      </c>
      <c r="C8" s="78" t="s">
        <v>85</v>
      </c>
      <c r="D8" s="78" t="s">
        <v>87</v>
      </c>
      <c r="E8" s="77"/>
      <c r="F8" s="77" t="s">
        <v>11</v>
      </c>
      <c r="G8" s="77">
        <v>0</v>
      </c>
      <c r="H8" s="77">
        <v>27</v>
      </c>
      <c r="I8" s="77">
        <v>0</v>
      </c>
      <c r="J8" s="84">
        <v>0</v>
      </c>
      <c r="K8" s="77">
        <v>0</v>
      </c>
      <c r="L8" s="84">
        <v>0</v>
      </c>
      <c r="M8" s="77">
        <v>0</v>
      </c>
      <c r="N8" s="80"/>
      <c r="O8" s="77"/>
      <c r="P8" s="77"/>
      <c r="Q8" s="79">
        <v>27</v>
      </c>
    </row>
    <row r="9" spans="1:18" ht="15.6" x14ac:dyDescent="0.3">
      <c r="A9" s="10"/>
      <c r="B9" s="11"/>
      <c r="C9" s="11"/>
      <c r="D9" s="12"/>
      <c r="E9" s="11"/>
      <c r="F9" s="10"/>
      <c r="G9" s="9"/>
    </row>
    <row r="10" spans="1:18" ht="15.6" x14ac:dyDescent="0.3">
      <c r="A10" s="10"/>
      <c r="B10" s="11"/>
      <c r="C10" s="11"/>
      <c r="D10" s="12"/>
      <c r="E10" s="11"/>
      <c r="F10" s="10"/>
      <c r="G10" s="9"/>
    </row>
    <row r="11" spans="1:18" ht="15.6" x14ac:dyDescent="0.3">
      <c r="A11" s="10"/>
      <c r="B11" s="13"/>
      <c r="C11" s="13"/>
      <c r="D11" s="12"/>
      <c r="E11" s="11"/>
      <c r="F11" s="10"/>
      <c r="G11" s="9"/>
    </row>
    <row r="12" spans="1:18" x14ac:dyDescent="0.25">
      <c r="A12" s="7"/>
      <c r="B12" s="1"/>
      <c r="C12" s="7"/>
      <c r="D12" s="15"/>
      <c r="E12" s="7"/>
      <c r="F12" s="8"/>
      <c r="G12" s="9"/>
    </row>
    <row r="13" spans="1:18" x14ac:dyDescent="0.25">
      <c r="A13" s="7"/>
      <c r="B13" s="1"/>
    </row>
  </sheetData>
  <sortState ref="A5:Q8">
    <sortCondition descending="1" ref="Q5"/>
  </sortState>
  <mergeCells count="2">
    <mergeCell ref="A1:Q1"/>
    <mergeCell ref="A2:Q2"/>
  </mergeCells>
  <pageMargins left="0" right="0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"/>
  <sheetViews>
    <sheetView workbookViewId="0">
      <selection activeCell="A2" sqref="A2"/>
    </sheetView>
  </sheetViews>
  <sheetFormatPr defaultRowHeight="13.2" x14ac:dyDescent="0.25"/>
  <cols>
    <col min="2" max="2" width="23.44140625" customWidth="1"/>
    <col min="3" max="3" width="18" customWidth="1"/>
    <col min="5" max="5" width="4.5546875" customWidth="1"/>
    <col min="6" max="6" width="11.5546875" customWidth="1"/>
    <col min="7" max="7" width="12.33203125" customWidth="1"/>
    <col min="8" max="8" width="18.109375" style="1" customWidth="1"/>
    <col min="9" max="9" width="12" customWidth="1"/>
    <col min="10" max="10" width="11.109375" customWidth="1"/>
  </cols>
  <sheetData>
    <row r="3" spans="1:10" x14ac:dyDescent="0.25">
      <c r="A3" s="59" t="s">
        <v>16</v>
      </c>
      <c r="B3" s="59" t="s">
        <v>103</v>
      </c>
      <c r="C3" s="60" t="s">
        <v>12</v>
      </c>
      <c r="D3" s="60"/>
      <c r="E3" s="26"/>
      <c r="F3" s="26"/>
      <c r="G3" s="26"/>
      <c r="H3" s="7"/>
      <c r="I3" s="7"/>
      <c r="J3" s="23"/>
    </row>
    <row r="4" spans="1:10" x14ac:dyDescent="0.25">
      <c r="A4" s="61">
        <v>1</v>
      </c>
      <c r="B4" s="62" t="s">
        <v>113</v>
      </c>
      <c r="C4" s="62" t="s">
        <v>114</v>
      </c>
      <c r="D4" s="63"/>
      <c r="E4" s="22"/>
      <c r="F4" s="22"/>
      <c r="G4" s="18"/>
      <c r="H4" s="18"/>
      <c r="I4" s="18"/>
      <c r="J4" s="7"/>
    </row>
    <row r="5" spans="1:10" x14ac:dyDescent="0.25">
      <c r="A5" s="61">
        <v>2</v>
      </c>
      <c r="B5" s="63" t="s">
        <v>95</v>
      </c>
      <c r="C5" s="63" t="s">
        <v>104</v>
      </c>
      <c r="D5" s="63"/>
      <c r="E5" s="22"/>
      <c r="F5" s="22"/>
      <c r="G5" s="18"/>
      <c r="H5" s="18"/>
      <c r="I5" s="18"/>
      <c r="J5" s="7"/>
    </row>
    <row r="6" spans="1:10" x14ac:dyDescent="0.25">
      <c r="A6" s="61">
        <v>3</v>
      </c>
      <c r="B6" s="63" t="s">
        <v>115</v>
      </c>
      <c r="C6" s="63" t="s">
        <v>15</v>
      </c>
      <c r="D6" s="63"/>
      <c r="E6" s="22"/>
      <c r="F6" s="22"/>
      <c r="G6" s="18"/>
      <c r="H6" s="18"/>
      <c r="I6" s="18"/>
      <c r="J6" s="7"/>
    </row>
    <row r="7" spans="1:10" x14ac:dyDescent="0.25">
      <c r="A7" s="64" t="s">
        <v>105</v>
      </c>
      <c r="B7" s="63" t="s">
        <v>21</v>
      </c>
      <c r="C7" s="65" t="s">
        <v>15</v>
      </c>
      <c r="D7" s="63"/>
      <c r="E7" s="22"/>
      <c r="F7" s="22"/>
      <c r="G7" s="18"/>
      <c r="H7" s="18"/>
      <c r="I7" s="18"/>
      <c r="J7" s="7"/>
    </row>
    <row r="8" spans="1:10" x14ac:dyDescent="0.25">
      <c r="A8" s="64" t="s">
        <v>105</v>
      </c>
      <c r="B8" s="63" t="s">
        <v>106</v>
      </c>
      <c r="C8" s="63" t="s">
        <v>15</v>
      </c>
      <c r="D8" s="63"/>
      <c r="E8" s="22"/>
      <c r="F8" s="22"/>
      <c r="G8" s="18"/>
      <c r="H8" s="18"/>
      <c r="I8" s="18"/>
      <c r="J8" s="7"/>
    </row>
    <row r="9" spans="1:10" x14ac:dyDescent="0.25">
      <c r="A9" s="7"/>
      <c r="B9" s="25"/>
      <c r="C9" s="18"/>
      <c r="D9" s="18"/>
      <c r="E9" s="22"/>
      <c r="F9" s="22"/>
      <c r="G9" s="18"/>
      <c r="H9" s="18"/>
      <c r="I9" s="18"/>
      <c r="J9" s="7"/>
    </row>
    <row r="10" spans="1:10" x14ac:dyDescent="0.25">
      <c r="E10" s="22"/>
      <c r="F10" s="22"/>
      <c r="G10" s="18"/>
      <c r="H10" s="19"/>
      <c r="I10" s="18"/>
      <c r="J10" s="23"/>
    </row>
    <row r="11" spans="1:10" x14ac:dyDescent="0.25">
      <c r="E11" s="22"/>
      <c r="F11" s="22"/>
      <c r="G11" s="18"/>
      <c r="H11" s="19"/>
      <c r="I11" s="18"/>
      <c r="J11" s="23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"/>
  <sheetViews>
    <sheetView workbookViewId="0">
      <selection activeCell="K15" sqref="K15"/>
    </sheetView>
  </sheetViews>
  <sheetFormatPr defaultRowHeight="13.2" x14ac:dyDescent="0.25"/>
  <sheetData>
    <row r="2" spans="1:16" ht="15.6" x14ac:dyDescent="0.25">
      <c r="B2" s="107" t="s">
        <v>148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6" ht="13.8" thickBot="1" x14ac:dyDescent="0.3"/>
    <row r="4" spans="1:16" x14ac:dyDescent="0.25">
      <c r="A4" s="86" t="s">
        <v>102</v>
      </c>
      <c r="B4" s="87" t="s">
        <v>9</v>
      </c>
      <c r="C4" s="87" t="s">
        <v>8</v>
      </c>
      <c r="D4" s="87" t="s">
        <v>14</v>
      </c>
      <c r="E4" s="88" t="s">
        <v>10</v>
      </c>
      <c r="F4" s="87" t="s">
        <v>20</v>
      </c>
      <c r="G4" s="87" t="s">
        <v>12</v>
      </c>
      <c r="H4" s="87" t="s">
        <v>2</v>
      </c>
      <c r="I4" s="87" t="s">
        <v>3</v>
      </c>
      <c r="J4" s="87" t="s">
        <v>4</v>
      </c>
      <c r="K4" s="87" t="s">
        <v>5</v>
      </c>
      <c r="L4" s="87" t="s">
        <v>6</v>
      </c>
      <c r="M4" s="87" t="s">
        <v>7</v>
      </c>
      <c r="N4" s="87" t="s">
        <v>18</v>
      </c>
      <c r="O4" s="87" t="s">
        <v>19</v>
      </c>
      <c r="P4" s="89" t="s">
        <v>7</v>
      </c>
    </row>
    <row r="5" spans="1:16" x14ac:dyDescent="0.25">
      <c r="A5" s="90">
        <v>1</v>
      </c>
      <c r="B5" s="91" t="s">
        <v>149</v>
      </c>
      <c r="C5" s="91" t="s">
        <v>27</v>
      </c>
      <c r="D5" s="94" t="s">
        <v>14</v>
      </c>
      <c r="E5" s="93" t="s">
        <v>37</v>
      </c>
      <c r="F5" s="92" t="s">
        <v>130</v>
      </c>
      <c r="G5" s="94" t="s">
        <v>15</v>
      </c>
      <c r="H5" s="101">
        <v>59</v>
      </c>
      <c r="I5" s="101">
        <v>110</v>
      </c>
      <c r="J5" s="95">
        <v>120</v>
      </c>
      <c r="K5" s="101">
        <v>0</v>
      </c>
      <c r="L5" s="101">
        <v>0</v>
      </c>
      <c r="M5" s="96"/>
      <c r="N5" s="94"/>
      <c r="O5" s="97"/>
      <c r="P5" s="98">
        <v>289</v>
      </c>
    </row>
    <row r="6" spans="1:16" x14ac:dyDescent="0.25">
      <c r="A6" s="99">
        <v>2</v>
      </c>
      <c r="B6" s="91" t="s">
        <v>29</v>
      </c>
      <c r="C6" s="91" t="s">
        <v>34</v>
      </c>
      <c r="D6" s="91"/>
      <c r="E6" s="100"/>
      <c r="F6" s="91" t="s">
        <v>130</v>
      </c>
      <c r="G6" s="94" t="s">
        <v>15</v>
      </c>
      <c r="H6" s="101">
        <v>0</v>
      </c>
      <c r="I6" s="101">
        <v>110</v>
      </c>
      <c r="J6" s="101">
        <v>0</v>
      </c>
      <c r="K6" s="101">
        <v>0</v>
      </c>
      <c r="L6" s="101">
        <v>0</v>
      </c>
      <c r="M6" s="96"/>
      <c r="N6" s="94"/>
      <c r="O6" s="94"/>
      <c r="P6" s="98">
        <v>110</v>
      </c>
    </row>
  </sheetData>
  <mergeCells count="1">
    <mergeCell ref="B2:P2"/>
  </mergeCells>
  <pageMargins left="0.7" right="0.7" top="0.75" bottom="0.75" header="0.3" footer="0.3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F1A</vt:lpstr>
      <vt:lpstr>F1B</vt:lpstr>
      <vt:lpstr>F1C</vt:lpstr>
      <vt:lpstr>Jury</vt:lpstr>
      <vt:lpstr>F1H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Malik</cp:lastModifiedBy>
  <cp:lastPrinted>2015-08-22T17:56:24Z</cp:lastPrinted>
  <dcterms:created xsi:type="dcterms:W3CDTF">2007-08-09T18:05:43Z</dcterms:created>
  <dcterms:modified xsi:type="dcterms:W3CDTF">2015-08-23T17:39:17Z</dcterms:modified>
</cp:coreProperties>
</file>