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195" windowHeight="10575"/>
  </bookViews>
  <sheets>
    <sheet name="F1A" sheetId="1" r:id="rId1"/>
    <sheet name=" F1B &amp; F1C" sheetId="2" r:id="rId2"/>
    <sheet name="Jury" sheetId="4" r:id="rId3"/>
  </sheets>
  <calcPr calcId="145621"/>
</workbook>
</file>

<file path=xl/calcChain.xml><?xml version="1.0" encoding="utf-8"?>
<calcChain xmlns="http://schemas.openxmlformats.org/spreadsheetml/2006/main">
  <c r="Q16" i="1" l="1"/>
  <c r="T16" i="1" s="1"/>
  <c r="Q30" i="1" l="1"/>
  <c r="P21" i="2" l="1"/>
  <c r="S21" i="2" s="1"/>
  <c r="Q24" i="1"/>
  <c r="Q22" i="1"/>
  <c r="T22" i="1" s="1"/>
  <c r="T24" i="1" l="1"/>
  <c r="Q13" i="1"/>
  <c r="T13" i="1" s="1"/>
  <c r="Q12" i="1"/>
  <c r="Q11" i="1"/>
  <c r="Q14" i="1"/>
  <c r="Q10" i="1"/>
  <c r="T10" i="1" s="1"/>
  <c r="Q29" i="1"/>
  <c r="Q9" i="1"/>
  <c r="T9" i="1" s="1"/>
  <c r="Q8" i="1"/>
  <c r="T8" i="1" s="1"/>
  <c r="Q19" i="1"/>
  <c r="T19" i="1" s="1"/>
  <c r="Q21" i="1"/>
  <c r="T21" i="1" s="1"/>
  <c r="Q7" i="1"/>
  <c r="Q6" i="1"/>
  <c r="T6" i="1" s="1"/>
  <c r="Q27" i="1"/>
  <c r="T27" i="1" s="1"/>
  <c r="Q17" i="1"/>
  <c r="T17" i="1" s="1"/>
  <c r="Q23" i="1"/>
  <c r="Q28" i="1"/>
  <c r="Q5" i="1"/>
  <c r="T5" i="1" s="1"/>
  <c r="Q20" i="1"/>
  <c r="Q18" i="1"/>
  <c r="T18" i="1" s="1"/>
  <c r="Q31" i="1"/>
  <c r="T31" i="1" s="1"/>
  <c r="Q32" i="1"/>
  <c r="Q25" i="1"/>
  <c r="Q15" i="1"/>
  <c r="Q26" i="1"/>
  <c r="T26" i="1" s="1"/>
  <c r="P23" i="2"/>
  <c r="S23" i="2" s="1"/>
  <c r="P22" i="2"/>
  <c r="S22" i="2" s="1"/>
  <c r="P8" i="2"/>
  <c r="S8" i="2" s="1"/>
  <c r="P5" i="2"/>
  <c r="S5" i="2" s="1"/>
  <c r="P9" i="2"/>
  <c r="S9" i="2" s="1"/>
  <c r="P7" i="2"/>
  <c r="S7" i="2" s="1"/>
  <c r="P12" i="2"/>
  <c r="S12" i="2" s="1"/>
  <c r="P11" i="2"/>
  <c r="S11" i="2" s="1"/>
  <c r="P6" i="2"/>
  <c r="S6" i="2" s="1"/>
  <c r="P13" i="2"/>
  <c r="S13" i="2" s="1"/>
  <c r="P10" i="2"/>
  <c r="S10" i="2" s="1"/>
  <c r="T32" i="1" l="1"/>
  <c r="T30" i="1"/>
  <c r="T28" i="1"/>
  <c r="T14" i="1"/>
  <c r="T15" i="1"/>
  <c r="T23" i="1"/>
  <c r="T7" i="1"/>
  <c r="T11" i="1"/>
  <c r="T25" i="1"/>
  <c r="T20" i="1"/>
  <c r="T29" i="1"/>
  <c r="T12" i="1"/>
</calcChain>
</file>

<file path=xl/sharedStrings.xml><?xml version="1.0" encoding="utf-8"?>
<sst xmlns="http://schemas.openxmlformats.org/spreadsheetml/2006/main" count="270" uniqueCount="153">
  <si>
    <t>Round 1</t>
  </si>
  <si>
    <t>Round 2</t>
  </si>
  <si>
    <t>Round 3</t>
  </si>
  <si>
    <t>Round 4</t>
  </si>
  <si>
    <t>Round 5</t>
  </si>
  <si>
    <t>Round 6</t>
  </si>
  <si>
    <t>Round 7</t>
  </si>
  <si>
    <t>Total</t>
  </si>
  <si>
    <t>Last Name</t>
  </si>
  <si>
    <t>First Name</t>
  </si>
  <si>
    <t>Malik</t>
  </si>
  <si>
    <t>FAI Licence</t>
  </si>
  <si>
    <t>CRO</t>
  </si>
  <si>
    <t>Country</t>
  </si>
  <si>
    <t>Aero Club</t>
  </si>
  <si>
    <t>SLO</t>
  </si>
  <si>
    <t>Jr.</t>
  </si>
  <si>
    <t>Jusufbašić</t>
  </si>
  <si>
    <t>F-027</t>
  </si>
  <si>
    <t>Šahinović</t>
  </si>
  <si>
    <t>Grepl</t>
  </si>
  <si>
    <t>BIH</t>
  </si>
  <si>
    <t>F-071</t>
  </si>
  <si>
    <t>F-012</t>
  </si>
  <si>
    <t>Starting pole</t>
  </si>
  <si>
    <t>No.</t>
  </si>
  <si>
    <t>Mirsad</t>
  </si>
  <si>
    <t>Kapetanović</t>
  </si>
  <si>
    <t>F-048</t>
  </si>
  <si>
    <t>Hajdarević</t>
  </si>
  <si>
    <t>Muhamed</t>
  </si>
  <si>
    <t>Luka</t>
  </si>
  <si>
    <t>Danko</t>
  </si>
  <si>
    <t>Jury:</t>
  </si>
  <si>
    <t>Miloš</t>
  </si>
  <si>
    <t>Sokolić</t>
  </si>
  <si>
    <t>Čabaravdić</t>
  </si>
  <si>
    <t>Results</t>
  </si>
  <si>
    <t>F-457</t>
  </si>
  <si>
    <t>Tomaž</t>
  </si>
  <si>
    <t>Budimčić</t>
  </si>
  <si>
    <t>Sara</t>
  </si>
  <si>
    <t>Borković</t>
  </si>
  <si>
    <t>F-051</t>
  </si>
  <si>
    <t>1st Fly off</t>
  </si>
  <si>
    <t>2nd Fly off</t>
  </si>
  <si>
    <t>Aeroclub</t>
  </si>
  <si>
    <t>F-451</t>
  </si>
  <si>
    <t>Mimić</t>
  </si>
  <si>
    <t>F-010</t>
  </si>
  <si>
    <t>Edin</t>
  </si>
  <si>
    <t>F-058</t>
  </si>
  <si>
    <t>Tarik</t>
  </si>
  <si>
    <t>Hadžimehmedagić</t>
  </si>
  <si>
    <t>Irhad</t>
  </si>
  <si>
    <t>F-009</t>
  </si>
  <si>
    <t>Bitežnik</t>
  </si>
  <si>
    <t>F-456</t>
  </si>
  <si>
    <t>F-459</t>
  </si>
  <si>
    <t>Meglaj</t>
  </si>
  <si>
    <t>Grozdan</t>
  </si>
  <si>
    <t>Andrija</t>
  </si>
  <si>
    <t>Pešić</t>
  </si>
  <si>
    <t>Ambrož</t>
  </si>
  <si>
    <t>Vrtovec</t>
  </si>
  <si>
    <t>Dragan</t>
  </si>
  <si>
    <t>31st IZET KURTALIĆ MEMORIAL - Bosanski Petrovac 24th of August 2013 - "F1A"</t>
  </si>
  <si>
    <t>31st IZET KURTALIĆ MEMORIAL - Bosanski Petrovac 24th of August 2013 - "F1B"</t>
  </si>
  <si>
    <t>31st IZET KURTALIĆ MEMORIAL - Bosanski Petrovac 24th of August 2013 - "F1C"</t>
  </si>
  <si>
    <t>Ferid</t>
  </si>
  <si>
    <t>Rizvanović</t>
  </si>
  <si>
    <t>F-471</t>
  </si>
  <si>
    <t>Miljan</t>
  </si>
  <si>
    <t>Dragiša</t>
  </si>
  <si>
    <t>Kovačević</t>
  </si>
  <si>
    <t>F-470</t>
  </si>
  <si>
    <t xml:space="preserve">Ramiz </t>
  </si>
  <si>
    <t>Sabrija</t>
  </si>
  <si>
    <t>Limo</t>
  </si>
  <si>
    <t>F-004</t>
  </si>
  <si>
    <t>Elmin</t>
  </si>
  <si>
    <t>Kerkez</t>
  </si>
  <si>
    <t>F-076</t>
  </si>
  <si>
    <t>Rudolf</t>
  </si>
  <si>
    <t>Holzleitner</t>
  </si>
  <si>
    <t>AUT</t>
  </si>
  <si>
    <t>Franz</t>
  </si>
  <si>
    <t>Wutzl</t>
  </si>
  <si>
    <t>F-369</t>
  </si>
  <si>
    <t>Petra</t>
  </si>
  <si>
    <t>CRO 001506</t>
  </si>
  <si>
    <t>CRO 001823</t>
  </si>
  <si>
    <t>Damjan</t>
  </si>
  <si>
    <t>Žulič</t>
  </si>
  <si>
    <t>Matija</t>
  </si>
  <si>
    <t>Hrast</t>
  </si>
  <si>
    <t>SLO 124020</t>
  </si>
  <si>
    <t>SLO 164002</t>
  </si>
  <si>
    <t>Igor</t>
  </si>
  <si>
    <t>Victor</t>
  </si>
  <si>
    <t>Stamov</t>
  </si>
  <si>
    <t>UKR</t>
  </si>
  <si>
    <t xml:space="preserve">Emir </t>
  </si>
  <si>
    <t>Haris</t>
  </si>
  <si>
    <t>CRO 054</t>
  </si>
  <si>
    <t>Hribar</t>
  </si>
  <si>
    <t>SLO 3.170</t>
  </si>
  <si>
    <t>SLO 3.023</t>
  </si>
  <si>
    <t>Stankovič</t>
  </si>
  <si>
    <t>SLO 164001</t>
  </si>
  <si>
    <t>Jermol</t>
  </si>
  <si>
    <t>Darijo</t>
  </si>
  <si>
    <t>CRO 0374</t>
  </si>
  <si>
    <t>Željko</t>
  </si>
  <si>
    <t>CRO 00879</t>
  </si>
  <si>
    <t>AK Celje</t>
  </si>
  <si>
    <t>MK Tomih</t>
  </si>
  <si>
    <t>GKMT Nova Gorica</t>
  </si>
  <si>
    <t xml:space="preserve">Roland </t>
  </si>
  <si>
    <t>Koglot</t>
  </si>
  <si>
    <t>SLO 141001</t>
  </si>
  <si>
    <t>Adin</t>
  </si>
  <si>
    <t>Ramadanović</t>
  </si>
  <si>
    <t>Marić</t>
  </si>
  <si>
    <t>Nedeljko</t>
  </si>
  <si>
    <t>Zelić</t>
  </si>
  <si>
    <t>F102</t>
  </si>
  <si>
    <t>Bombek</t>
  </si>
  <si>
    <t>AK Izet Kurtalić</t>
  </si>
  <si>
    <t>Faik</t>
  </si>
  <si>
    <t>Čičak</t>
  </si>
  <si>
    <t>Murat</t>
  </si>
  <si>
    <t>Šarkinović</t>
  </si>
  <si>
    <t>F-116</t>
  </si>
  <si>
    <t>AK Mostar</t>
  </si>
  <si>
    <t>F-109</t>
  </si>
  <si>
    <t>MK Zaprešić</t>
  </si>
  <si>
    <t>Osijek</t>
  </si>
  <si>
    <t>AK Prijedor</t>
  </si>
  <si>
    <t>AK Novo Mesto</t>
  </si>
  <si>
    <t>AK Zenica</t>
  </si>
  <si>
    <t>Nova Gorica</t>
  </si>
  <si>
    <t>SRB</t>
  </si>
  <si>
    <t>Nedžad Pinjo</t>
  </si>
  <si>
    <t>Mustafa Šahinović</t>
  </si>
  <si>
    <t>Darijo Jermol</t>
  </si>
  <si>
    <t>F1-A</t>
  </si>
  <si>
    <t>F1-B &amp; C</t>
  </si>
  <si>
    <t xml:space="preserve"> </t>
  </si>
  <si>
    <t>Roland Koglot</t>
  </si>
  <si>
    <t>F-017</t>
  </si>
  <si>
    <t>ESV St. Pölten</t>
  </si>
  <si>
    <t>CRO 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</si>
</sst>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1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13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5" fillId="0" borderId="0" xfId="1" applyBorder="1" applyAlignment="1" applyProtection="1"/>
    <xf numFmtId="0" fontId="7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0" xfId="1" applyFont="1" applyBorder="1" applyAlignment="1" applyProtection="1"/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0" fontId="17" fillId="0" borderId="0" xfId="1" applyFont="1" applyAlignment="1" applyProtection="1"/>
    <xf numFmtId="0" fontId="13" fillId="0" borderId="2" xfId="0" applyFont="1" applyBorder="1" applyAlignment="1">
      <alignment horizontal="right"/>
    </xf>
    <xf numFmtId="0" fontId="15" fillId="0" borderId="0" xfId="0" applyFont="1" applyAlignment="1">
      <alignment textRotation="45"/>
    </xf>
    <xf numFmtId="0" fontId="15" fillId="0" borderId="0" xfId="0" applyFont="1" applyAlignment="1">
      <alignment horizontal="left"/>
    </xf>
    <xf numFmtId="20" fontId="15" fillId="0" borderId="0" xfId="0" applyNumberFormat="1" applyFont="1"/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9" fontId="11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left"/>
    </xf>
    <xf numFmtId="0" fontId="8" fillId="0" borderId="18" xfId="0" applyNumberFormat="1" applyFont="1" applyBorder="1" applyAlignment="1">
      <alignment horizontal="left"/>
    </xf>
    <xf numFmtId="0" fontId="9" fillId="0" borderId="18" xfId="0" applyFont="1" applyBorder="1" applyAlignment="1">
      <alignment horizontal="right"/>
    </xf>
    <xf numFmtId="0" fontId="14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3" fillId="0" borderId="18" xfId="0" applyFont="1" applyBorder="1"/>
    <xf numFmtId="0" fontId="8" fillId="0" borderId="18" xfId="0" applyFont="1" applyBorder="1" applyAlignment="1">
      <alignment horizontal="right"/>
    </xf>
    <xf numFmtId="0" fontId="8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left"/>
    </xf>
    <xf numFmtId="0" fontId="13" fillId="0" borderId="18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 applyAlignment="1"/>
    <xf numFmtId="3" fontId="8" fillId="0" borderId="18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0" fontId="11" fillId="0" borderId="14" xfId="0" applyFont="1" applyBorder="1" applyAlignment="1">
      <alignment horizontal="center"/>
    </xf>
    <xf numFmtId="0" fontId="0" fillId="0" borderId="15" xfId="0" applyBorder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abSelected="1" zoomScale="60" zoomScaleNormal="60" workbookViewId="0">
      <selection activeCell="C33" sqref="C33"/>
    </sheetView>
  </sheetViews>
  <sheetFormatPr defaultRowHeight="12.75" x14ac:dyDescent="0.2"/>
  <cols>
    <col min="1" max="1" width="11.5703125" customWidth="1"/>
    <col min="2" max="2" width="3.5703125" customWidth="1"/>
    <col min="3" max="3" width="5.28515625" style="1" bestFit="1" customWidth="1"/>
    <col min="4" max="4" width="16.5703125" style="20" customWidth="1"/>
    <col min="5" max="5" width="22.85546875" style="20" bestFit="1" customWidth="1"/>
    <col min="6" max="6" width="4.42578125" bestFit="1" customWidth="1"/>
    <col min="7" max="7" width="16" style="21" bestFit="1" customWidth="1"/>
    <col min="8" max="8" width="21.7109375" bestFit="1" customWidth="1"/>
    <col min="9" max="9" width="10.140625" style="1" bestFit="1" customWidth="1"/>
    <col min="10" max="11" width="10.28515625" style="2" bestFit="1" customWidth="1"/>
    <col min="12" max="12" width="10.28515625" style="2" customWidth="1"/>
    <col min="13" max="16" width="10.28515625" style="2" bestFit="1" customWidth="1"/>
    <col min="17" max="17" width="7" style="2" bestFit="1" customWidth="1"/>
    <col min="18" max="18" width="12" style="2" bestFit="1" customWidth="1"/>
    <col min="19" max="19" width="12.42578125" style="2" bestFit="1" customWidth="1"/>
    <col min="20" max="20" width="7" style="2" bestFit="1" customWidth="1"/>
    <col min="21" max="21" width="18.42578125" customWidth="1"/>
    <col min="22" max="22" width="7.5703125" customWidth="1"/>
  </cols>
  <sheetData>
    <row r="1" spans="1:21" ht="30" customHeight="1" x14ac:dyDescent="0.4">
      <c r="A1" s="85" t="s">
        <v>66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1" ht="30" customHeight="1" x14ac:dyDescent="0.4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1" ht="21" thickBot="1" x14ac:dyDescent="0.25">
      <c r="C3" s="5"/>
      <c r="D3" s="18"/>
      <c r="E3" s="18"/>
      <c r="F3" s="5"/>
      <c r="G3" s="1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s="3" customFormat="1" ht="15.75" x14ac:dyDescent="0.25">
      <c r="A4" s="82" t="s">
        <v>24</v>
      </c>
      <c r="B4" s="83"/>
      <c r="C4" s="62" t="s">
        <v>25</v>
      </c>
      <c r="D4" s="62" t="s">
        <v>9</v>
      </c>
      <c r="E4" s="62" t="s">
        <v>8</v>
      </c>
      <c r="F4" s="62" t="s">
        <v>16</v>
      </c>
      <c r="G4" s="63" t="s">
        <v>11</v>
      </c>
      <c r="H4" s="62" t="s">
        <v>46</v>
      </c>
      <c r="I4" s="62" t="s">
        <v>13</v>
      </c>
      <c r="J4" s="62" t="s">
        <v>0</v>
      </c>
      <c r="K4" s="62" t="s">
        <v>1</v>
      </c>
      <c r="L4" s="62" t="s">
        <v>2</v>
      </c>
      <c r="M4" s="62" t="s">
        <v>3</v>
      </c>
      <c r="N4" s="62" t="s">
        <v>4</v>
      </c>
      <c r="O4" s="62" t="s">
        <v>5</v>
      </c>
      <c r="P4" s="62" t="s">
        <v>6</v>
      </c>
      <c r="Q4" s="62" t="s">
        <v>7</v>
      </c>
      <c r="R4" s="62" t="s">
        <v>44</v>
      </c>
      <c r="S4" s="62" t="s">
        <v>45</v>
      </c>
      <c r="T4" s="64" t="s">
        <v>7</v>
      </c>
      <c r="U4" s="24"/>
    </row>
    <row r="5" spans="1:21" s="10" customFormat="1" ht="15.75" x14ac:dyDescent="0.25">
      <c r="A5" s="77">
        <v>14</v>
      </c>
      <c r="B5" s="79"/>
      <c r="C5" s="65">
        <v>1</v>
      </c>
      <c r="D5" s="67" t="s">
        <v>77</v>
      </c>
      <c r="E5" s="67" t="s">
        <v>78</v>
      </c>
      <c r="F5" s="67"/>
      <c r="G5" s="68" t="s">
        <v>79</v>
      </c>
      <c r="H5" s="71" t="s">
        <v>128</v>
      </c>
      <c r="I5" s="65" t="s">
        <v>21</v>
      </c>
      <c r="J5" s="70">
        <v>180</v>
      </c>
      <c r="K5" s="70">
        <v>180</v>
      </c>
      <c r="L5" s="70">
        <v>180</v>
      </c>
      <c r="M5" s="70">
        <v>180</v>
      </c>
      <c r="N5" s="70">
        <v>180</v>
      </c>
      <c r="O5" s="65"/>
      <c r="P5" s="65"/>
      <c r="Q5" s="70">
        <f t="shared" ref="Q5:Q32" si="0">SUM(J5:P5)</f>
        <v>900</v>
      </c>
      <c r="R5" s="65"/>
      <c r="S5" s="65"/>
      <c r="T5" s="70">
        <f t="shared" ref="T5:T32" si="1">SUM(Q5:R5)</f>
        <v>900</v>
      </c>
    </row>
    <row r="6" spans="1:21" s="10" customFormat="1" ht="15.75" x14ac:dyDescent="0.25">
      <c r="A6" s="77">
        <v>6</v>
      </c>
      <c r="B6" s="79"/>
      <c r="C6" s="65">
        <v>1</v>
      </c>
      <c r="D6" s="67" t="s">
        <v>83</v>
      </c>
      <c r="E6" s="67" t="s">
        <v>84</v>
      </c>
      <c r="F6" s="67"/>
      <c r="G6" s="68">
        <v>4300400075</v>
      </c>
      <c r="H6" s="67"/>
      <c r="I6" s="65" t="s">
        <v>85</v>
      </c>
      <c r="J6" s="70">
        <v>180</v>
      </c>
      <c r="K6" s="70">
        <v>180</v>
      </c>
      <c r="L6" s="70">
        <v>180</v>
      </c>
      <c r="M6" s="70">
        <v>180</v>
      </c>
      <c r="N6" s="70">
        <v>180</v>
      </c>
      <c r="O6" s="65"/>
      <c r="P6" s="65"/>
      <c r="Q6" s="70">
        <f t="shared" si="0"/>
        <v>900</v>
      </c>
      <c r="R6" s="65"/>
      <c r="S6" s="65"/>
      <c r="T6" s="70">
        <f t="shared" si="1"/>
        <v>900</v>
      </c>
    </row>
    <row r="7" spans="1:21" s="10" customFormat="1" ht="15.75" x14ac:dyDescent="0.25">
      <c r="A7" s="77">
        <v>6</v>
      </c>
      <c r="B7" s="79"/>
      <c r="C7" s="65">
        <v>1</v>
      </c>
      <c r="D7" s="67" t="s">
        <v>86</v>
      </c>
      <c r="E7" s="67" t="s">
        <v>87</v>
      </c>
      <c r="F7" s="66"/>
      <c r="G7" s="68" t="s">
        <v>151</v>
      </c>
      <c r="H7" s="67"/>
      <c r="I7" s="65" t="s">
        <v>85</v>
      </c>
      <c r="J7" s="70">
        <v>180</v>
      </c>
      <c r="K7" s="70">
        <v>180</v>
      </c>
      <c r="L7" s="70">
        <v>180</v>
      </c>
      <c r="M7" s="70">
        <v>180</v>
      </c>
      <c r="N7" s="70">
        <v>180</v>
      </c>
      <c r="O7" s="65"/>
      <c r="P7" s="65"/>
      <c r="Q7" s="70">
        <f t="shared" si="0"/>
        <v>900</v>
      </c>
      <c r="R7" s="73"/>
      <c r="S7" s="73"/>
      <c r="T7" s="70">
        <f t="shared" si="1"/>
        <v>900</v>
      </c>
    </row>
    <row r="8" spans="1:21" s="10" customFormat="1" ht="15.75" x14ac:dyDescent="0.25">
      <c r="A8" s="77">
        <v>13</v>
      </c>
      <c r="B8" s="79"/>
      <c r="C8" s="65">
        <v>1</v>
      </c>
      <c r="D8" s="67" t="s">
        <v>60</v>
      </c>
      <c r="E8" s="66" t="s">
        <v>59</v>
      </c>
      <c r="F8" s="67"/>
      <c r="G8" s="68" t="s">
        <v>91</v>
      </c>
      <c r="H8" s="67"/>
      <c r="I8" s="65" t="s">
        <v>12</v>
      </c>
      <c r="J8" s="70">
        <v>180</v>
      </c>
      <c r="K8" s="70">
        <v>180</v>
      </c>
      <c r="L8" s="70">
        <v>180</v>
      </c>
      <c r="M8" s="70">
        <v>180</v>
      </c>
      <c r="N8" s="70">
        <v>180</v>
      </c>
      <c r="O8" s="65"/>
      <c r="P8" s="65"/>
      <c r="Q8" s="70">
        <f t="shared" si="0"/>
        <v>900</v>
      </c>
      <c r="R8" s="65"/>
      <c r="S8" s="65"/>
      <c r="T8" s="70">
        <f t="shared" si="1"/>
        <v>900</v>
      </c>
    </row>
    <row r="9" spans="1:21" s="10" customFormat="1" ht="15.75" x14ac:dyDescent="0.25">
      <c r="A9" s="77">
        <v>8</v>
      </c>
      <c r="B9" s="79"/>
      <c r="C9" s="65">
        <v>1</v>
      </c>
      <c r="D9" s="67" t="s">
        <v>94</v>
      </c>
      <c r="E9" s="67" t="s">
        <v>95</v>
      </c>
      <c r="F9" s="67"/>
      <c r="G9" s="68" t="s">
        <v>96</v>
      </c>
      <c r="H9" s="68" t="s">
        <v>116</v>
      </c>
      <c r="I9" s="65" t="s">
        <v>15</v>
      </c>
      <c r="J9" s="70">
        <v>180</v>
      </c>
      <c r="K9" s="70">
        <v>180</v>
      </c>
      <c r="L9" s="70">
        <v>180</v>
      </c>
      <c r="M9" s="70">
        <v>180</v>
      </c>
      <c r="N9" s="70">
        <v>180</v>
      </c>
      <c r="O9" s="65"/>
      <c r="P9" s="65"/>
      <c r="Q9" s="70">
        <f t="shared" si="0"/>
        <v>900</v>
      </c>
      <c r="R9" s="65"/>
      <c r="S9" s="65"/>
      <c r="T9" s="70">
        <f t="shared" si="1"/>
        <v>900</v>
      </c>
    </row>
    <row r="10" spans="1:21" s="10" customFormat="1" ht="15.75" x14ac:dyDescent="0.25">
      <c r="A10" s="77">
        <v>8</v>
      </c>
      <c r="B10" s="79"/>
      <c r="C10" s="65">
        <v>1</v>
      </c>
      <c r="D10" s="66" t="s">
        <v>63</v>
      </c>
      <c r="E10" s="67" t="s">
        <v>64</v>
      </c>
      <c r="F10" s="67"/>
      <c r="G10" s="68">
        <v>142006</v>
      </c>
      <c r="H10" s="71" t="s">
        <v>117</v>
      </c>
      <c r="I10" s="65" t="s">
        <v>15</v>
      </c>
      <c r="J10" s="70">
        <v>180</v>
      </c>
      <c r="K10" s="70">
        <v>180</v>
      </c>
      <c r="L10" s="70">
        <v>180</v>
      </c>
      <c r="M10" s="70">
        <v>180</v>
      </c>
      <c r="N10" s="70">
        <v>180</v>
      </c>
      <c r="O10" s="65"/>
      <c r="P10" s="65"/>
      <c r="Q10" s="70">
        <f t="shared" si="0"/>
        <v>900</v>
      </c>
      <c r="R10" s="65"/>
      <c r="S10" s="65"/>
      <c r="T10" s="70">
        <f t="shared" si="1"/>
        <v>900</v>
      </c>
    </row>
    <row r="11" spans="1:21" s="10" customFormat="1" ht="15.75" x14ac:dyDescent="0.25">
      <c r="A11" s="77">
        <v>8</v>
      </c>
      <c r="B11" s="79"/>
      <c r="C11" s="65">
        <v>1</v>
      </c>
      <c r="D11" s="67" t="s">
        <v>31</v>
      </c>
      <c r="E11" s="67" t="s">
        <v>56</v>
      </c>
      <c r="F11" s="67" t="s">
        <v>16</v>
      </c>
      <c r="G11" s="68">
        <v>142051</v>
      </c>
      <c r="H11" s="67" t="s">
        <v>117</v>
      </c>
      <c r="I11" s="65" t="s">
        <v>15</v>
      </c>
      <c r="J11" s="70">
        <v>180</v>
      </c>
      <c r="K11" s="70">
        <v>180</v>
      </c>
      <c r="L11" s="70">
        <v>180</v>
      </c>
      <c r="M11" s="70">
        <v>180</v>
      </c>
      <c r="N11" s="70">
        <v>180</v>
      </c>
      <c r="O11" s="65"/>
      <c r="P11" s="65"/>
      <c r="Q11" s="70">
        <f t="shared" si="0"/>
        <v>900</v>
      </c>
      <c r="R11" s="65"/>
      <c r="S11" s="65"/>
      <c r="T11" s="70">
        <f t="shared" si="1"/>
        <v>900</v>
      </c>
    </row>
    <row r="12" spans="1:21" s="10" customFormat="1" ht="15.75" x14ac:dyDescent="0.25">
      <c r="A12" s="77">
        <v>7</v>
      </c>
      <c r="B12" s="79"/>
      <c r="C12" s="65">
        <v>1</v>
      </c>
      <c r="D12" s="67" t="s">
        <v>99</v>
      </c>
      <c r="E12" s="67" t="s">
        <v>100</v>
      </c>
      <c r="F12" s="67"/>
      <c r="G12" s="68">
        <v>121</v>
      </c>
      <c r="H12" s="67"/>
      <c r="I12" s="65" t="s">
        <v>101</v>
      </c>
      <c r="J12" s="70">
        <v>180</v>
      </c>
      <c r="K12" s="70">
        <v>180</v>
      </c>
      <c r="L12" s="70">
        <v>180</v>
      </c>
      <c r="M12" s="70">
        <v>180</v>
      </c>
      <c r="N12" s="70">
        <v>180</v>
      </c>
      <c r="O12" s="65"/>
      <c r="P12" s="65"/>
      <c r="Q12" s="70">
        <f t="shared" si="0"/>
        <v>900</v>
      </c>
      <c r="R12" s="65"/>
      <c r="S12" s="65"/>
      <c r="T12" s="70">
        <f t="shared" si="1"/>
        <v>900</v>
      </c>
    </row>
    <row r="13" spans="1:21" s="10" customFormat="1" ht="15.75" x14ac:dyDescent="0.25">
      <c r="A13" s="77">
        <v>7</v>
      </c>
      <c r="B13" s="79"/>
      <c r="C13" s="65">
        <v>1</v>
      </c>
      <c r="D13" s="67" t="s">
        <v>118</v>
      </c>
      <c r="E13" s="67" t="s">
        <v>119</v>
      </c>
      <c r="F13" s="67"/>
      <c r="G13" s="68" t="s">
        <v>120</v>
      </c>
      <c r="H13" s="67" t="s">
        <v>141</v>
      </c>
      <c r="I13" s="65" t="s">
        <v>15</v>
      </c>
      <c r="J13" s="70">
        <v>180</v>
      </c>
      <c r="K13" s="70">
        <v>180</v>
      </c>
      <c r="L13" s="70">
        <v>180</v>
      </c>
      <c r="M13" s="70">
        <v>180</v>
      </c>
      <c r="N13" s="70">
        <v>180</v>
      </c>
      <c r="O13" s="65"/>
      <c r="P13" s="65"/>
      <c r="Q13" s="70">
        <f t="shared" si="0"/>
        <v>900</v>
      </c>
      <c r="R13" s="65"/>
      <c r="S13" s="65"/>
      <c r="T13" s="70">
        <f t="shared" si="1"/>
        <v>900</v>
      </c>
    </row>
    <row r="14" spans="1:21" s="10" customFormat="1" ht="15.75" x14ac:dyDescent="0.25">
      <c r="A14" s="77">
        <v>13</v>
      </c>
      <c r="B14" s="79"/>
      <c r="C14" s="65">
        <v>10</v>
      </c>
      <c r="D14" s="66" t="s">
        <v>98</v>
      </c>
      <c r="E14" s="67" t="s">
        <v>127</v>
      </c>
      <c r="F14" s="67"/>
      <c r="G14" s="81" t="s">
        <v>152</v>
      </c>
      <c r="H14" s="67"/>
      <c r="I14" s="74" t="s">
        <v>12</v>
      </c>
      <c r="J14" s="70">
        <v>180</v>
      </c>
      <c r="K14" s="70">
        <v>180</v>
      </c>
      <c r="L14" s="70">
        <v>180</v>
      </c>
      <c r="M14" s="70">
        <v>180</v>
      </c>
      <c r="N14" s="70">
        <v>180</v>
      </c>
      <c r="O14" s="65"/>
      <c r="P14" s="65"/>
      <c r="Q14" s="70">
        <f t="shared" si="0"/>
        <v>900</v>
      </c>
      <c r="R14" s="65"/>
      <c r="S14" s="65"/>
      <c r="T14" s="70">
        <f t="shared" si="1"/>
        <v>900</v>
      </c>
    </row>
    <row r="15" spans="1:21" s="10" customFormat="1" ht="15.75" x14ac:dyDescent="0.25">
      <c r="A15" s="77">
        <v>11</v>
      </c>
      <c r="B15" s="79"/>
      <c r="C15" s="65">
        <v>11</v>
      </c>
      <c r="D15" s="67" t="s">
        <v>34</v>
      </c>
      <c r="E15" s="67" t="s">
        <v>40</v>
      </c>
      <c r="F15" s="67"/>
      <c r="G15" s="68" t="s">
        <v>57</v>
      </c>
      <c r="H15" s="67" t="s">
        <v>138</v>
      </c>
      <c r="I15" s="65" t="s">
        <v>21</v>
      </c>
      <c r="J15" s="65">
        <v>145</v>
      </c>
      <c r="K15" s="70">
        <v>180</v>
      </c>
      <c r="L15" s="70">
        <v>180</v>
      </c>
      <c r="M15" s="65">
        <v>175</v>
      </c>
      <c r="N15" s="70">
        <v>180</v>
      </c>
      <c r="O15" s="65"/>
      <c r="P15" s="65"/>
      <c r="Q15" s="65">
        <f t="shared" si="0"/>
        <v>860</v>
      </c>
      <c r="R15" s="65"/>
      <c r="S15" s="65"/>
      <c r="T15" s="65">
        <f t="shared" si="1"/>
        <v>860</v>
      </c>
    </row>
    <row r="16" spans="1:21" s="10" customFormat="1" ht="15.75" x14ac:dyDescent="0.25">
      <c r="A16" s="77">
        <v>9</v>
      </c>
      <c r="B16" s="79"/>
      <c r="C16" s="65">
        <v>12</v>
      </c>
      <c r="D16" s="67" t="s">
        <v>113</v>
      </c>
      <c r="E16" s="67" t="s">
        <v>123</v>
      </c>
      <c r="F16" s="67"/>
      <c r="G16" s="68" t="s">
        <v>135</v>
      </c>
      <c r="H16" s="67" t="s">
        <v>134</v>
      </c>
      <c r="I16" s="65" t="s">
        <v>21</v>
      </c>
      <c r="J16" s="70">
        <v>180</v>
      </c>
      <c r="K16" s="65">
        <v>174</v>
      </c>
      <c r="L16" s="65">
        <v>124</v>
      </c>
      <c r="M16" s="70">
        <v>180</v>
      </c>
      <c r="N16" s="70">
        <v>180</v>
      </c>
      <c r="O16" s="65"/>
      <c r="P16" s="65"/>
      <c r="Q16" s="65">
        <f t="shared" ref="Q16" si="2">SUM(J16:P16)</f>
        <v>838</v>
      </c>
      <c r="R16" s="65"/>
      <c r="S16" s="65"/>
      <c r="T16" s="65">
        <f t="shared" ref="T16" si="3">SUM(Q16:R16)</f>
        <v>838</v>
      </c>
    </row>
    <row r="17" spans="1:20" s="10" customFormat="1" ht="15.75" x14ac:dyDescent="0.25">
      <c r="A17" s="77">
        <v>12</v>
      </c>
      <c r="B17" s="79"/>
      <c r="C17" s="65">
        <v>13</v>
      </c>
      <c r="D17" s="67" t="s">
        <v>80</v>
      </c>
      <c r="E17" s="66" t="s">
        <v>81</v>
      </c>
      <c r="F17" s="67"/>
      <c r="G17" s="68" t="s">
        <v>82</v>
      </c>
      <c r="H17" s="71" t="s">
        <v>128</v>
      </c>
      <c r="I17" s="65" t="s">
        <v>21</v>
      </c>
      <c r="J17" s="70">
        <v>180</v>
      </c>
      <c r="K17" s="70">
        <v>180</v>
      </c>
      <c r="L17" s="65">
        <v>160</v>
      </c>
      <c r="M17" s="70">
        <v>180</v>
      </c>
      <c r="N17" s="65">
        <v>129</v>
      </c>
      <c r="O17" s="65"/>
      <c r="P17" s="65"/>
      <c r="Q17" s="65">
        <f t="shared" si="0"/>
        <v>829</v>
      </c>
      <c r="R17" s="65"/>
      <c r="S17" s="65"/>
      <c r="T17" s="65">
        <f t="shared" si="1"/>
        <v>829</v>
      </c>
    </row>
    <row r="18" spans="1:20" s="10" customFormat="1" ht="15.75" x14ac:dyDescent="0.25">
      <c r="A18" s="77">
        <v>14</v>
      </c>
      <c r="B18" s="79"/>
      <c r="C18" s="65">
        <v>14</v>
      </c>
      <c r="D18" s="67" t="s">
        <v>50</v>
      </c>
      <c r="E18" s="67" t="s">
        <v>19</v>
      </c>
      <c r="F18" s="67"/>
      <c r="G18" s="68" t="s">
        <v>51</v>
      </c>
      <c r="H18" s="71" t="s">
        <v>128</v>
      </c>
      <c r="I18" s="65" t="s">
        <v>21</v>
      </c>
      <c r="J18" s="70">
        <v>180</v>
      </c>
      <c r="K18" s="65">
        <v>107</v>
      </c>
      <c r="L18" s="70">
        <v>180</v>
      </c>
      <c r="M18" s="70">
        <v>180</v>
      </c>
      <c r="N18" s="70">
        <v>180</v>
      </c>
      <c r="O18" s="65"/>
      <c r="P18" s="65"/>
      <c r="Q18" s="65">
        <f t="shared" si="0"/>
        <v>827</v>
      </c>
      <c r="R18" s="65"/>
      <c r="S18" s="65"/>
      <c r="T18" s="65">
        <f t="shared" si="1"/>
        <v>827</v>
      </c>
    </row>
    <row r="19" spans="1:20" s="10" customFormat="1" ht="15.75" x14ac:dyDescent="0.25">
      <c r="A19" s="77">
        <v>13</v>
      </c>
      <c r="B19" s="79"/>
      <c r="C19" s="65">
        <v>15</v>
      </c>
      <c r="D19" s="66" t="s">
        <v>89</v>
      </c>
      <c r="E19" s="67" t="s">
        <v>59</v>
      </c>
      <c r="F19" s="67" t="s">
        <v>16</v>
      </c>
      <c r="G19" s="68" t="s">
        <v>90</v>
      </c>
      <c r="H19" s="71"/>
      <c r="I19" s="65" t="s">
        <v>12</v>
      </c>
      <c r="J19" s="70">
        <v>180</v>
      </c>
      <c r="K19" s="70">
        <v>180</v>
      </c>
      <c r="L19" s="65">
        <v>141</v>
      </c>
      <c r="M19" s="70">
        <v>180</v>
      </c>
      <c r="N19" s="65">
        <v>117</v>
      </c>
      <c r="O19" s="65"/>
      <c r="P19" s="65"/>
      <c r="Q19" s="65">
        <f t="shared" si="0"/>
        <v>798</v>
      </c>
      <c r="R19" s="65"/>
      <c r="S19" s="65"/>
      <c r="T19" s="65">
        <f t="shared" si="1"/>
        <v>798</v>
      </c>
    </row>
    <row r="20" spans="1:20" s="10" customFormat="1" ht="15.75" x14ac:dyDescent="0.25">
      <c r="A20" s="77">
        <v>14</v>
      </c>
      <c r="B20" s="79"/>
      <c r="C20" s="65">
        <v>16</v>
      </c>
      <c r="D20" s="67" t="s">
        <v>76</v>
      </c>
      <c r="E20" s="67" t="s">
        <v>48</v>
      </c>
      <c r="F20" s="72"/>
      <c r="G20" s="68" t="s">
        <v>49</v>
      </c>
      <c r="H20" s="71" t="s">
        <v>128</v>
      </c>
      <c r="I20" s="65" t="s">
        <v>21</v>
      </c>
      <c r="J20" s="70">
        <v>180</v>
      </c>
      <c r="K20" s="70">
        <v>180</v>
      </c>
      <c r="L20" s="70">
        <v>180</v>
      </c>
      <c r="M20" s="70">
        <v>180</v>
      </c>
      <c r="N20" s="65">
        <v>46</v>
      </c>
      <c r="O20" s="65"/>
      <c r="P20" s="65"/>
      <c r="Q20" s="65">
        <f t="shared" si="0"/>
        <v>766</v>
      </c>
      <c r="R20" s="65"/>
      <c r="S20" s="65"/>
      <c r="T20" s="65">
        <f t="shared" si="1"/>
        <v>766</v>
      </c>
    </row>
    <row r="21" spans="1:20" s="10" customFormat="1" ht="15.75" x14ac:dyDescent="0.25">
      <c r="A21" s="77">
        <v>9</v>
      </c>
      <c r="B21" s="79"/>
      <c r="C21" s="65">
        <v>17</v>
      </c>
      <c r="D21" s="67" t="s">
        <v>61</v>
      </c>
      <c r="E21" s="67" t="s">
        <v>62</v>
      </c>
      <c r="F21" s="66" t="s">
        <v>16</v>
      </c>
      <c r="G21" s="68" t="s">
        <v>88</v>
      </c>
      <c r="H21" s="67"/>
      <c r="I21" s="65" t="s">
        <v>142</v>
      </c>
      <c r="J21" s="70">
        <v>180</v>
      </c>
      <c r="K21" s="65">
        <v>177</v>
      </c>
      <c r="L21" s="70">
        <v>180</v>
      </c>
      <c r="M21" s="65">
        <v>121</v>
      </c>
      <c r="N21" s="65">
        <v>100</v>
      </c>
      <c r="O21" s="65"/>
      <c r="P21" s="65"/>
      <c r="Q21" s="65">
        <f t="shared" si="0"/>
        <v>758</v>
      </c>
      <c r="R21" s="65"/>
      <c r="S21" s="69"/>
      <c r="T21" s="65">
        <f t="shared" si="1"/>
        <v>758</v>
      </c>
    </row>
    <row r="22" spans="1:20" s="10" customFormat="1" ht="15.75" x14ac:dyDescent="0.25">
      <c r="A22" s="77">
        <v>10</v>
      </c>
      <c r="B22" s="79"/>
      <c r="C22" s="65">
        <v>18</v>
      </c>
      <c r="D22" s="67" t="s">
        <v>121</v>
      </c>
      <c r="E22" s="67" t="s">
        <v>122</v>
      </c>
      <c r="F22" s="67"/>
      <c r="G22" s="68" t="s">
        <v>133</v>
      </c>
      <c r="H22" s="67" t="s">
        <v>134</v>
      </c>
      <c r="I22" s="65" t="s">
        <v>21</v>
      </c>
      <c r="J22" s="70">
        <v>180</v>
      </c>
      <c r="K22" s="70">
        <v>180</v>
      </c>
      <c r="L22" s="65">
        <v>114</v>
      </c>
      <c r="M22" s="65">
        <v>85</v>
      </c>
      <c r="N22" s="70">
        <v>180</v>
      </c>
      <c r="O22" s="65"/>
      <c r="P22" s="65"/>
      <c r="Q22" s="65">
        <f t="shared" si="0"/>
        <v>739</v>
      </c>
      <c r="R22" s="65"/>
      <c r="S22" s="65"/>
      <c r="T22" s="65">
        <f t="shared" si="1"/>
        <v>739</v>
      </c>
    </row>
    <row r="23" spans="1:20" s="10" customFormat="1" ht="15.75" x14ac:dyDescent="0.25">
      <c r="A23" s="77">
        <v>12</v>
      </c>
      <c r="B23" s="79"/>
      <c r="C23" s="65">
        <v>19</v>
      </c>
      <c r="D23" s="67" t="s">
        <v>52</v>
      </c>
      <c r="E23" s="67" t="s">
        <v>17</v>
      </c>
      <c r="F23" s="67"/>
      <c r="G23" s="68" t="s">
        <v>18</v>
      </c>
      <c r="H23" s="71" t="s">
        <v>128</v>
      </c>
      <c r="I23" s="65" t="s">
        <v>21</v>
      </c>
      <c r="J23" s="70">
        <v>180</v>
      </c>
      <c r="K23" s="70">
        <v>180</v>
      </c>
      <c r="L23" s="70">
        <v>180</v>
      </c>
      <c r="M23" s="70">
        <v>180</v>
      </c>
      <c r="N23" s="65">
        <v>0</v>
      </c>
      <c r="O23" s="65"/>
      <c r="P23" s="65"/>
      <c r="Q23" s="65">
        <f t="shared" si="0"/>
        <v>720</v>
      </c>
      <c r="R23" s="65"/>
      <c r="S23" s="65"/>
      <c r="T23" s="65">
        <f t="shared" si="1"/>
        <v>720</v>
      </c>
    </row>
    <row r="24" spans="1:20" s="10" customFormat="1" ht="15.75" x14ac:dyDescent="0.25">
      <c r="A24" s="77">
        <v>10</v>
      </c>
      <c r="B24" s="79"/>
      <c r="C24" s="65">
        <v>20</v>
      </c>
      <c r="D24" s="67" t="s">
        <v>124</v>
      </c>
      <c r="E24" s="67" t="s">
        <v>125</v>
      </c>
      <c r="F24" s="67"/>
      <c r="G24" s="68" t="s">
        <v>126</v>
      </c>
      <c r="H24" s="67" t="s">
        <v>134</v>
      </c>
      <c r="I24" s="65" t="s">
        <v>21</v>
      </c>
      <c r="J24" s="65">
        <v>60</v>
      </c>
      <c r="K24" s="70">
        <v>180</v>
      </c>
      <c r="L24" s="65">
        <v>114</v>
      </c>
      <c r="M24" s="70">
        <v>180</v>
      </c>
      <c r="N24" s="70">
        <v>180</v>
      </c>
      <c r="O24" s="65"/>
      <c r="P24" s="65"/>
      <c r="Q24" s="65">
        <f t="shared" si="0"/>
        <v>714</v>
      </c>
      <c r="R24" s="65"/>
      <c r="S24" s="65"/>
      <c r="T24" s="65">
        <f t="shared" si="1"/>
        <v>714</v>
      </c>
    </row>
    <row r="25" spans="1:20" s="10" customFormat="1" ht="15.75" x14ac:dyDescent="0.25">
      <c r="A25" s="77">
        <v>11</v>
      </c>
      <c r="B25" s="79"/>
      <c r="C25" s="65">
        <v>21</v>
      </c>
      <c r="D25" s="67" t="s">
        <v>41</v>
      </c>
      <c r="E25" s="67" t="s">
        <v>40</v>
      </c>
      <c r="F25" s="67" t="s">
        <v>16</v>
      </c>
      <c r="G25" s="68" t="s">
        <v>58</v>
      </c>
      <c r="H25" s="67" t="s">
        <v>138</v>
      </c>
      <c r="I25" s="65" t="s">
        <v>21</v>
      </c>
      <c r="J25" s="65">
        <v>132</v>
      </c>
      <c r="K25" s="70">
        <v>180</v>
      </c>
      <c r="L25" s="65">
        <v>84</v>
      </c>
      <c r="M25" s="65">
        <v>51</v>
      </c>
      <c r="N25" s="70">
        <v>180</v>
      </c>
      <c r="O25" s="65"/>
      <c r="P25" s="65"/>
      <c r="Q25" s="65">
        <f t="shared" si="0"/>
        <v>627</v>
      </c>
      <c r="R25" s="65"/>
      <c r="S25" s="65"/>
      <c r="T25" s="65">
        <f t="shared" si="1"/>
        <v>627</v>
      </c>
    </row>
    <row r="26" spans="1:20" s="10" customFormat="1" ht="15.75" x14ac:dyDescent="0.25">
      <c r="A26" s="77">
        <v>9</v>
      </c>
      <c r="B26" s="79"/>
      <c r="C26" s="65">
        <v>22</v>
      </c>
      <c r="D26" s="66" t="s">
        <v>69</v>
      </c>
      <c r="E26" s="67" t="s">
        <v>70</v>
      </c>
      <c r="F26" s="66" t="s">
        <v>16</v>
      </c>
      <c r="G26" s="68" t="s">
        <v>71</v>
      </c>
      <c r="H26" s="67" t="s">
        <v>134</v>
      </c>
      <c r="I26" s="65" t="s">
        <v>21</v>
      </c>
      <c r="J26" s="65">
        <v>154</v>
      </c>
      <c r="K26" s="65">
        <v>132</v>
      </c>
      <c r="L26" s="65">
        <v>134</v>
      </c>
      <c r="M26" s="65">
        <v>92</v>
      </c>
      <c r="N26" s="65">
        <v>75</v>
      </c>
      <c r="O26" s="65"/>
      <c r="P26" s="65"/>
      <c r="Q26" s="65">
        <f t="shared" si="0"/>
        <v>587</v>
      </c>
      <c r="R26" s="65"/>
      <c r="S26" s="69"/>
      <c r="T26" s="65">
        <f t="shared" si="1"/>
        <v>587</v>
      </c>
    </row>
    <row r="27" spans="1:20" s="10" customFormat="1" ht="15.75" x14ac:dyDescent="0.25">
      <c r="A27" s="77">
        <v>12</v>
      </c>
      <c r="B27" s="79"/>
      <c r="C27" s="65">
        <v>22</v>
      </c>
      <c r="D27" s="66" t="s">
        <v>30</v>
      </c>
      <c r="E27" s="67" t="s">
        <v>19</v>
      </c>
      <c r="F27" s="67" t="s">
        <v>16</v>
      </c>
      <c r="G27" s="68" t="s">
        <v>38</v>
      </c>
      <c r="H27" s="71" t="s">
        <v>128</v>
      </c>
      <c r="I27" s="65" t="s">
        <v>21</v>
      </c>
      <c r="J27" s="70">
        <v>180</v>
      </c>
      <c r="K27" s="65">
        <v>47</v>
      </c>
      <c r="L27" s="70">
        <v>180</v>
      </c>
      <c r="M27" s="70">
        <v>180</v>
      </c>
      <c r="N27" s="65">
        <v>0</v>
      </c>
      <c r="O27" s="65"/>
      <c r="P27" s="65"/>
      <c r="Q27" s="65">
        <f t="shared" si="0"/>
        <v>587</v>
      </c>
      <c r="R27" s="65"/>
      <c r="S27" s="65"/>
      <c r="T27" s="65">
        <f t="shared" si="1"/>
        <v>587</v>
      </c>
    </row>
    <row r="28" spans="1:20" s="10" customFormat="1" ht="15.75" x14ac:dyDescent="0.25">
      <c r="A28" s="77">
        <v>12</v>
      </c>
      <c r="B28" s="79"/>
      <c r="C28" s="65">
        <v>24</v>
      </c>
      <c r="D28" s="67" t="s">
        <v>54</v>
      </c>
      <c r="E28" s="67" t="s">
        <v>53</v>
      </c>
      <c r="F28" s="67"/>
      <c r="G28" s="68" t="s">
        <v>55</v>
      </c>
      <c r="H28" s="71" t="s">
        <v>128</v>
      </c>
      <c r="I28" s="65" t="s">
        <v>21</v>
      </c>
      <c r="J28" s="70">
        <v>180</v>
      </c>
      <c r="K28" s="65">
        <v>0</v>
      </c>
      <c r="L28" s="70">
        <v>180</v>
      </c>
      <c r="M28" s="70">
        <v>180</v>
      </c>
      <c r="N28" s="65">
        <v>0</v>
      </c>
      <c r="O28" s="65"/>
      <c r="P28" s="65"/>
      <c r="Q28" s="65">
        <f t="shared" si="0"/>
        <v>540</v>
      </c>
      <c r="R28" s="65"/>
      <c r="S28" s="65"/>
      <c r="T28" s="65">
        <f t="shared" si="1"/>
        <v>540</v>
      </c>
    </row>
    <row r="29" spans="1:20" s="10" customFormat="1" ht="15.75" x14ac:dyDescent="0.25">
      <c r="A29" s="77">
        <v>6</v>
      </c>
      <c r="B29" s="79"/>
      <c r="C29" s="65">
        <v>25</v>
      </c>
      <c r="D29" s="67" t="s">
        <v>92</v>
      </c>
      <c r="E29" s="67" t="s">
        <v>93</v>
      </c>
      <c r="F29" s="67"/>
      <c r="G29" s="68" t="s">
        <v>97</v>
      </c>
      <c r="H29" s="67"/>
      <c r="I29" s="65" t="s">
        <v>15</v>
      </c>
      <c r="J29" s="70">
        <v>180</v>
      </c>
      <c r="K29" s="65">
        <v>174</v>
      </c>
      <c r="L29" s="70">
        <v>180</v>
      </c>
      <c r="M29" s="65">
        <v>0</v>
      </c>
      <c r="N29" s="65">
        <v>0</v>
      </c>
      <c r="O29" s="65"/>
      <c r="P29" s="65"/>
      <c r="Q29" s="65">
        <f t="shared" si="0"/>
        <v>534</v>
      </c>
      <c r="R29" s="65"/>
      <c r="S29" s="65"/>
      <c r="T29" s="65">
        <f t="shared" si="1"/>
        <v>534</v>
      </c>
    </row>
    <row r="30" spans="1:20" s="10" customFormat="1" ht="15.75" x14ac:dyDescent="0.25">
      <c r="A30" s="77">
        <v>7</v>
      </c>
      <c r="B30" s="78"/>
      <c r="C30" s="65">
        <v>26</v>
      </c>
      <c r="D30" s="67" t="s">
        <v>129</v>
      </c>
      <c r="E30" s="67" t="s">
        <v>130</v>
      </c>
      <c r="F30" s="66"/>
      <c r="G30" s="75" t="s">
        <v>150</v>
      </c>
      <c r="H30" s="66" t="s">
        <v>140</v>
      </c>
      <c r="I30" s="65" t="s">
        <v>21</v>
      </c>
      <c r="J30" s="65">
        <v>76</v>
      </c>
      <c r="K30" s="65">
        <v>155</v>
      </c>
      <c r="L30" s="65">
        <v>84</v>
      </c>
      <c r="M30" s="65">
        <v>83</v>
      </c>
      <c r="N30" s="65">
        <v>57</v>
      </c>
      <c r="O30" s="65"/>
      <c r="P30" s="65"/>
      <c r="Q30" s="65">
        <f t="shared" si="0"/>
        <v>455</v>
      </c>
      <c r="R30" s="76"/>
      <c r="S30" s="76"/>
      <c r="T30" s="65">
        <f t="shared" si="1"/>
        <v>455</v>
      </c>
    </row>
    <row r="31" spans="1:20" s="10" customFormat="1" ht="15.75" x14ac:dyDescent="0.25">
      <c r="A31" s="77">
        <v>10</v>
      </c>
      <c r="B31" s="79"/>
      <c r="C31" s="65">
        <v>27</v>
      </c>
      <c r="D31" s="67" t="s">
        <v>73</v>
      </c>
      <c r="E31" s="66" t="s">
        <v>74</v>
      </c>
      <c r="F31" s="67" t="s">
        <v>16</v>
      </c>
      <c r="G31" s="68" t="s">
        <v>75</v>
      </c>
      <c r="H31" s="67" t="s">
        <v>138</v>
      </c>
      <c r="I31" s="65" t="s">
        <v>21</v>
      </c>
      <c r="J31" s="65">
        <v>85</v>
      </c>
      <c r="K31" s="65">
        <v>156</v>
      </c>
      <c r="L31" s="65">
        <v>75</v>
      </c>
      <c r="M31" s="65">
        <v>47</v>
      </c>
      <c r="N31" s="65">
        <v>48</v>
      </c>
      <c r="O31" s="65"/>
      <c r="P31" s="65"/>
      <c r="Q31" s="65">
        <f t="shared" si="0"/>
        <v>411</v>
      </c>
      <c r="R31" s="65"/>
      <c r="S31" s="65"/>
      <c r="T31" s="65">
        <f t="shared" si="1"/>
        <v>411</v>
      </c>
    </row>
    <row r="32" spans="1:20" s="10" customFormat="1" ht="15.75" x14ac:dyDescent="0.25">
      <c r="A32" s="77">
        <v>11</v>
      </c>
      <c r="B32" s="79"/>
      <c r="C32" s="65">
        <v>28</v>
      </c>
      <c r="D32" s="67" t="s">
        <v>72</v>
      </c>
      <c r="E32" s="67" t="s">
        <v>42</v>
      </c>
      <c r="F32" s="66" t="s">
        <v>16</v>
      </c>
      <c r="G32" s="68" t="s">
        <v>47</v>
      </c>
      <c r="H32" s="67" t="s">
        <v>138</v>
      </c>
      <c r="I32" s="65" t="s">
        <v>21</v>
      </c>
      <c r="J32" s="65">
        <v>72</v>
      </c>
      <c r="K32" s="65">
        <v>45</v>
      </c>
      <c r="L32" s="65">
        <v>85</v>
      </c>
      <c r="M32" s="65">
        <v>75</v>
      </c>
      <c r="N32" s="65">
        <v>85</v>
      </c>
      <c r="O32" s="65"/>
      <c r="P32" s="65"/>
      <c r="Q32" s="65">
        <f t="shared" si="0"/>
        <v>362</v>
      </c>
      <c r="R32" s="65"/>
      <c r="S32" s="69"/>
      <c r="T32" s="65">
        <f t="shared" si="1"/>
        <v>362</v>
      </c>
    </row>
    <row r="35" spans="4:7" s="33" customFormat="1" x14ac:dyDescent="0.2">
      <c r="D35" s="57"/>
    </row>
    <row r="36" spans="4:7" s="33" customFormat="1" x14ac:dyDescent="0.2"/>
    <row r="37" spans="4:7" s="33" customFormat="1" x14ac:dyDescent="0.2">
      <c r="E37" s="58"/>
      <c r="G37" s="33" t="s">
        <v>148</v>
      </c>
    </row>
    <row r="38" spans="4:7" s="4" customFormat="1" x14ac:dyDescent="0.2">
      <c r="E38" s="51"/>
    </row>
    <row r="39" spans="4:7" s="33" customFormat="1" x14ac:dyDescent="0.2">
      <c r="E39" s="58"/>
    </row>
    <row r="40" spans="4:7" s="33" customFormat="1" x14ac:dyDescent="0.2">
      <c r="D40" s="59"/>
    </row>
    <row r="41" spans="4:7" s="33" customFormat="1" x14ac:dyDescent="0.2"/>
    <row r="42" spans="4:7" s="33" customFormat="1" x14ac:dyDescent="0.2"/>
    <row r="43" spans="4:7" s="33" customFormat="1" x14ac:dyDescent="0.2"/>
    <row r="44" spans="4:7" s="33" customFormat="1" x14ac:dyDescent="0.2"/>
    <row r="45" spans="4:7" s="33" customFormat="1" x14ac:dyDescent="0.2"/>
    <row r="46" spans="4:7" s="33" customFormat="1" x14ac:dyDescent="0.2"/>
    <row r="47" spans="4:7" s="33" customFormat="1" x14ac:dyDescent="0.2"/>
    <row r="48" spans="4:7" s="4" customFormat="1" x14ac:dyDescent="0.2"/>
    <row r="49" s="4" customFormat="1" x14ac:dyDescent="0.2"/>
    <row r="50" s="33" customFormat="1" x14ac:dyDescent="0.2"/>
    <row r="51" s="33" customFormat="1" x14ac:dyDescent="0.2"/>
    <row r="52" s="33" customFormat="1" x14ac:dyDescent="0.2"/>
    <row r="53" s="33" customFormat="1" x14ac:dyDescent="0.2"/>
    <row r="54" s="33" customFormat="1" x14ac:dyDescent="0.2"/>
    <row r="55" s="33" customFormat="1" x14ac:dyDescent="0.2"/>
    <row r="56" s="33" customFormat="1" x14ac:dyDescent="0.2"/>
    <row r="57" s="33" customFormat="1" x14ac:dyDescent="0.2"/>
    <row r="58" s="33" customFormat="1" x14ac:dyDescent="0.2"/>
    <row r="59" s="33" customFormat="1" x14ac:dyDescent="0.2"/>
  </sheetData>
  <sortState ref="A4:T32">
    <sortCondition descending="1" ref="T5:T32"/>
  </sortState>
  <mergeCells count="3">
    <mergeCell ref="A4:B4"/>
    <mergeCell ref="A2:T2"/>
    <mergeCell ref="A1:T1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70" zoomScaleNormal="70" workbookViewId="0">
      <selection activeCell="T15" sqref="T15"/>
    </sheetView>
  </sheetViews>
  <sheetFormatPr defaultRowHeight="12.75" x14ac:dyDescent="0.2"/>
  <cols>
    <col min="1" max="1" width="15" bestFit="1" customWidth="1"/>
    <col min="2" max="2" width="5.140625" bestFit="1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20" bestFit="1" customWidth="1"/>
    <col min="7" max="7" width="16.28515625" bestFit="1" customWidth="1"/>
    <col min="8" max="8" width="9.85546875" style="1" bestFit="1" customWidth="1"/>
    <col min="9" max="15" width="10" style="2" bestFit="1" customWidth="1"/>
    <col min="16" max="16" width="7.140625" style="2" bestFit="1" customWidth="1"/>
    <col min="17" max="17" width="11.42578125" style="2" bestFit="1" customWidth="1"/>
    <col min="18" max="18" width="12.28515625" style="2" bestFit="1" customWidth="1"/>
    <col min="19" max="19" width="7.140625" style="2" bestFit="1" customWidth="1"/>
  </cols>
  <sheetData>
    <row r="1" spans="1:20" ht="30" x14ac:dyDescent="0.2">
      <c r="A1" s="86" t="s">
        <v>67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20" ht="30" customHeight="1" x14ac:dyDescent="0.4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27"/>
    </row>
    <row r="3" spans="1:20" ht="21" thickBot="1" x14ac:dyDescent="0.25">
      <c r="B3" s="5"/>
      <c r="C3" s="5"/>
      <c r="D3" s="5"/>
      <c r="E3" s="5"/>
      <c r="F3" s="1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x14ac:dyDescent="0.2">
      <c r="A4" s="45" t="s">
        <v>24</v>
      </c>
      <c r="B4" s="46" t="s">
        <v>25</v>
      </c>
      <c r="C4" s="46" t="s">
        <v>9</v>
      </c>
      <c r="D4" s="46" t="s">
        <v>8</v>
      </c>
      <c r="E4" s="46" t="s">
        <v>16</v>
      </c>
      <c r="F4" s="47" t="s">
        <v>11</v>
      </c>
      <c r="G4" s="46" t="s">
        <v>46</v>
      </c>
      <c r="H4" s="46" t="s">
        <v>13</v>
      </c>
      <c r="I4" s="46" t="s">
        <v>0</v>
      </c>
      <c r="J4" s="46" t="s">
        <v>1</v>
      </c>
      <c r="K4" s="46" t="s">
        <v>2</v>
      </c>
      <c r="L4" s="46" t="s">
        <v>3</v>
      </c>
      <c r="M4" s="46" t="s">
        <v>4</v>
      </c>
      <c r="N4" s="46" t="s">
        <v>5</v>
      </c>
      <c r="O4" s="46" t="s">
        <v>6</v>
      </c>
      <c r="P4" s="46" t="s">
        <v>7</v>
      </c>
      <c r="Q4" s="46" t="s">
        <v>44</v>
      </c>
      <c r="R4" s="46" t="s">
        <v>45</v>
      </c>
      <c r="S4" s="48" t="s">
        <v>7</v>
      </c>
    </row>
    <row r="5" spans="1:20" s="6" customFormat="1" ht="15.75" x14ac:dyDescent="0.25">
      <c r="A5" s="65">
        <v>3</v>
      </c>
      <c r="B5" s="67">
        <v>1</v>
      </c>
      <c r="C5" s="67" t="s">
        <v>32</v>
      </c>
      <c r="D5" s="66" t="s">
        <v>35</v>
      </c>
      <c r="E5" s="67"/>
      <c r="F5" s="75" t="s">
        <v>104</v>
      </c>
      <c r="G5" s="67"/>
      <c r="H5" s="65" t="s">
        <v>12</v>
      </c>
      <c r="I5" s="70">
        <v>180</v>
      </c>
      <c r="J5" s="70">
        <v>180</v>
      </c>
      <c r="K5" s="70">
        <v>180</v>
      </c>
      <c r="L5" s="70">
        <v>180</v>
      </c>
      <c r="M5" s="70">
        <v>180</v>
      </c>
      <c r="N5" s="65"/>
      <c r="O5" s="65"/>
      <c r="P5" s="70">
        <f t="shared" ref="P5:P13" si="0">SUM(I5:O5)</f>
        <v>900</v>
      </c>
      <c r="Q5" s="73"/>
      <c r="R5" s="73"/>
      <c r="S5" s="70">
        <f t="shared" ref="S5:S13" si="1">SUM(P5:Q5)</f>
        <v>900</v>
      </c>
    </row>
    <row r="6" spans="1:20" s="6" customFormat="1" ht="15.75" x14ac:dyDescent="0.25">
      <c r="A6" s="65">
        <v>2</v>
      </c>
      <c r="B6" s="67">
        <v>1</v>
      </c>
      <c r="C6" s="67" t="s">
        <v>31</v>
      </c>
      <c r="D6" s="66" t="s">
        <v>105</v>
      </c>
      <c r="E6" s="67"/>
      <c r="F6" s="67" t="s">
        <v>106</v>
      </c>
      <c r="G6" s="67" t="s">
        <v>115</v>
      </c>
      <c r="H6" s="65" t="s">
        <v>15</v>
      </c>
      <c r="I6" s="70">
        <v>180</v>
      </c>
      <c r="J6" s="70">
        <v>180</v>
      </c>
      <c r="K6" s="70">
        <v>180</v>
      </c>
      <c r="L6" s="70">
        <v>180</v>
      </c>
      <c r="M6" s="70">
        <v>180</v>
      </c>
      <c r="N6" s="65"/>
      <c r="O6" s="65"/>
      <c r="P6" s="70">
        <f t="shared" si="0"/>
        <v>900</v>
      </c>
      <c r="Q6" s="73"/>
      <c r="R6" s="73"/>
      <c r="S6" s="70">
        <f t="shared" si="1"/>
        <v>900</v>
      </c>
    </row>
    <row r="7" spans="1:20" s="6" customFormat="1" ht="15.75" x14ac:dyDescent="0.25">
      <c r="A7" s="65">
        <v>2</v>
      </c>
      <c r="B7" s="67">
        <v>1</v>
      </c>
      <c r="C7" s="67" t="s">
        <v>39</v>
      </c>
      <c r="D7" s="67" t="s">
        <v>105</v>
      </c>
      <c r="E7" s="67"/>
      <c r="F7" s="75" t="s">
        <v>107</v>
      </c>
      <c r="G7" s="67" t="s">
        <v>115</v>
      </c>
      <c r="H7" s="65" t="s">
        <v>15</v>
      </c>
      <c r="I7" s="70">
        <v>180</v>
      </c>
      <c r="J7" s="70">
        <v>180</v>
      </c>
      <c r="K7" s="70">
        <v>180</v>
      </c>
      <c r="L7" s="70">
        <v>180</v>
      </c>
      <c r="M7" s="70">
        <v>180</v>
      </c>
      <c r="N7" s="65"/>
      <c r="O7" s="65"/>
      <c r="P7" s="70">
        <f t="shared" si="0"/>
        <v>900</v>
      </c>
      <c r="Q7" s="73"/>
      <c r="R7" s="73"/>
      <c r="S7" s="70">
        <f t="shared" si="1"/>
        <v>900</v>
      </c>
    </row>
    <row r="8" spans="1:20" s="6" customFormat="1" ht="15.75" x14ac:dyDescent="0.25">
      <c r="A8" s="65">
        <v>3</v>
      </c>
      <c r="B8" s="67">
        <v>1</v>
      </c>
      <c r="C8" s="67" t="s">
        <v>65</v>
      </c>
      <c r="D8" s="66" t="s">
        <v>108</v>
      </c>
      <c r="E8" s="67"/>
      <c r="F8" s="75" t="s">
        <v>109</v>
      </c>
      <c r="G8" s="67"/>
      <c r="H8" s="65" t="s">
        <v>15</v>
      </c>
      <c r="I8" s="70">
        <v>180</v>
      </c>
      <c r="J8" s="70">
        <v>180</v>
      </c>
      <c r="K8" s="70">
        <v>180</v>
      </c>
      <c r="L8" s="70">
        <v>180</v>
      </c>
      <c r="M8" s="70">
        <v>180</v>
      </c>
      <c r="N8" s="65"/>
      <c r="O8" s="65"/>
      <c r="P8" s="70">
        <f t="shared" si="0"/>
        <v>900</v>
      </c>
      <c r="Q8" s="73"/>
      <c r="R8" s="73"/>
      <c r="S8" s="70">
        <f t="shared" si="1"/>
        <v>900</v>
      </c>
    </row>
    <row r="9" spans="1:20" s="6" customFormat="1" ht="15.75" x14ac:dyDescent="0.25">
      <c r="A9" s="65">
        <v>4</v>
      </c>
      <c r="B9" s="67">
        <v>5</v>
      </c>
      <c r="C9" s="67" t="s">
        <v>26</v>
      </c>
      <c r="D9" s="66" t="s">
        <v>27</v>
      </c>
      <c r="E9" s="67"/>
      <c r="F9" s="67" t="s">
        <v>28</v>
      </c>
      <c r="G9" s="71" t="s">
        <v>128</v>
      </c>
      <c r="H9" s="65" t="s">
        <v>21</v>
      </c>
      <c r="I9" s="70">
        <v>180</v>
      </c>
      <c r="J9" s="65">
        <v>163</v>
      </c>
      <c r="K9" s="70">
        <v>180</v>
      </c>
      <c r="L9" s="70">
        <v>180</v>
      </c>
      <c r="M9" s="65">
        <v>116</v>
      </c>
      <c r="N9" s="65"/>
      <c r="O9" s="65"/>
      <c r="P9" s="65">
        <f t="shared" si="0"/>
        <v>819</v>
      </c>
      <c r="Q9" s="65"/>
      <c r="R9" s="73"/>
      <c r="S9" s="65">
        <f t="shared" si="1"/>
        <v>819</v>
      </c>
    </row>
    <row r="10" spans="1:20" s="6" customFormat="1" ht="15.75" x14ac:dyDescent="0.25">
      <c r="A10" s="65">
        <v>2</v>
      </c>
      <c r="B10" s="67">
        <v>6</v>
      </c>
      <c r="C10" s="67" t="s">
        <v>131</v>
      </c>
      <c r="D10" s="67" t="s">
        <v>132</v>
      </c>
      <c r="E10" s="67"/>
      <c r="F10" s="67"/>
      <c r="G10" s="67" t="s">
        <v>140</v>
      </c>
      <c r="H10" s="65" t="s">
        <v>21</v>
      </c>
      <c r="I10" s="65">
        <v>176</v>
      </c>
      <c r="J10" s="65">
        <v>163</v>
      </c>
      <c r="K10" s="65">
        <v>165</v>
      </c>
      <c r="L10" s="70">
        <v>180</v>
      </c>
      <c r="M10" s="65">
        <v>101</v>
      </c>
      <c r="N10" s="65"/>
      <c r="O10" s="65"/>
      <c r="P10" s="65">
        <f t="shared" si="0"/>
        <v>785</v>
      </c>
      <c r="Q10" s="73"/>
      <c r="R10" s="73"/>
      <c r="S10" s="65">
        <f t="shared" si="1"/>
        <v>785</v>
      </c>
    </row>
    <row r="11" spans="1:20" s="6" customFormat="1" ht="15.75" x14ac:dyDescent="0.25">
      <c r="A11" s="65">
        <v>4</v>
      </c>
      <c r="B11" s="67">
        <v>7</v>
      </c>
      <c r="C11" s="66" t="s">
        <v>102</v>
      </c>
      <c r="D11" s="67" t="s">
        <v>29</v>
      </c>
      <c r="E11" s="67"/>
      <c r="F11" s="67" t="s">
        <v>43</v>
      </c>
      <c r="G11" s="71" t="s">
        <v>128</v>
      </c>
      <c r="H11" s="65" t="s">
        <v>21</v>
      </c>
      <c r="I11" s="70">
        <v>180</v>
      </c>
      <c r="J11" s="70">
        <v>180</v>
      </c>
      <c r="K11" s="70">
        <v>180</v>
      </c>
      <c r="L11" s="65">
        <v>156</v>
      </c>
      <c r="M11" s="65">
        <v>0</v>
      </c>
      <c r="N11" s="65"/>
      <c r="O11" s="65"/>
      <c r="P11" s="65">
        <f t="shared" si="0"/>
        <v>696</v>
      </c>
      <c r="Q11" s="73"/>
      <c r="R11" s="73"/>
      <c r="S11" s="65">
        <f t="shared" si="1"/>
        <v>696</v>
      </c>
    </row>
    <row r="12" spans="1:20" s="6" customFormat="1" ht="15.75" x14ac:dyDescent="0.25">
      <c r="A12" s="65">
        <v>4</v>
      </c>
      <c r="B12" s="67">
        <v>8</v>
      </c>
      <c r="C12" s="67" t="s">
        <v>103</v>
      </c>
      <c r="D12" s="67" t="s">
        <v>17</v>
      </c>
      <c r="E12" s="67"/>
      <c r="F12" s="80" t="s">
        <v>22</v>
      </c>
      <c r="G12" s="71" t="s">
        <v>128</v>
      </c>
      <c r="H12" s="65" t="s">
        <v>21</v>
      </c>
      <c r="I12" s="70">
        <v>180</v>
      </c>
      <c r="J12" s="70">
        <v>180</v>
      </c>
      <c r="K12" s="70">
        <v>180</v>
      </c>
      <c r="L12" s="65">
        <v>131</v>
      </c>
      <c r="M12" s="65">
        <v>0</v>
      </c>
      <c r="N12" s="65"/>
      <c r="O12" s="65"/>
      <c r="P12" s="65">
        <f t="shared" si="0"/>
        <v>671</v>
      </c>
      <c r="Q12" s="73"/>
      <c r="R12" s="73"/>
      <c r="S12" s="65">
        <f t="shared" si="1"/>
        <v>671</v>
      </c>
    </row>
    <row r="13" spans="1:20" s="6" customFormat="1" ht="15.75" x14ac:dyDescent="0.25">
      <c r="A13" s="65">
        <v>3</v>
      </c>
      <c r="B13" s="67">
        <v>9</v>
      </c>
      <c r="C13" s="67" t="s">
        <v>10</v>
      </c>
      <c r="D13" s="66" t="s">
        <v>36</v>
      </c>
      <c r="E13" s="67"/>
      <c r="F13" s="67" t="s">
        <v>23</v>
      </c>
      <c r="G13" s="71" t="s">
        <v>128</v>
      </c>
      <c r="H13" s="65" t="s">
        <v>21</v>
      </c>
      <c r="I13" s="70">
        <v>180</v>
      </c>
      <c r="J13" s="70">
        <v>180</v>
      </c>
      <c r="K13" s="70">
        <v>180</v>
      </c>
      <c r="L13" s="65">
        <v>18</v>
      </c>
      <c r="M13" s="65">
        <v>0</v>
      </c>
      <c r="N13" s="65"/>
      <c r="O13" s="65"/>
      <c r="P13" s="65">
        <f t="shared" si="0"/>
        <v>558</v>
      </c>
      <c r="Q13" s="65"/>
      <c r="R13" s="73"/>
      <c r="S13" s="65">
        <f t="shared" si="1"/>
        <v>558</v>
      </c>
    </row>
    <row r="14" spans="1:20" ht="15.75" x14ac:dyDescent="0.25">
      <c r="A14" s="14"/>
      <c r="B14" s="14"/>
      <c r="C14" s="15"/>
      <c r="D14" s="15"/>
      <c r="E14" s="15"/>
      <c r="F14" s="16"/>
      <c r="G14" s="15"/>
      <c r="H14" s="14"/>
      <c r="I14" s="13"/>
    </row>
    <row r="15" spans="1:20" ht="15.75" x14ac:dyDescent="0.25">
      <c r="A15" s="14"/>
      <c r="B15" s="14"/>
      <c r="C15" s="17"/>
      <c r="D15" s="17"/>
      <c r="E15" s="15"/>
      <c r="F15" s="16"/>
      <c r="G15" s="15"/>
      <c r="H15" s="14"/>
      <c r="I15" s="13"/>
    </row>
    <row r="16" spans="1:20" x14ac:dyDescent="0.2">
      <c r="A16" s="11"/>
      <c r="B16" s="11"/>
      <c r="C16" s="11"/>
      <c r="D16" s="11"/>
      <c r="E16" s="11"/>
      <c r="F16" s="19"/>
      <c r="G16" s="11"/>
      <c r="H16" s="12"/>
      <c r="I16" s="13"/>
    </row>
    <row r="17" spans="1:22" ht="30" x14ac:dyDescent="0.2">
      <c r="A17" s="86" t="s">
        <v>68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28"/>
    </row>
    <row r="18" spans="1:22" ht="30" customHeight="1" x14ac:dyDescent="0.4">
      <c r="A18" s="84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26"/>
      <c r="T18" s="27"/>
    </row>
    <row r="19" spans="1:22" ht="21" thickBot="1" x14ac:dyDescent="0.25">
      <c r="B19" s="5"/>
      <c r="C19" s="5"/>
      <c r="D19" s="5"/>
      <c r="E19" s="5"/>
      <c r="F19" s="1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22" s="7" customFormat="1" x14ac:dyDescent="0.2">
      <c r="A20" s="45" t="s">
        <v>24</v>
      </c>
      <c r="B20" s="46" t="s">
        <v>25</v>
      </c>
      <c r="C20" s="46" t="s">
        <v>9</v>
      </c>
      <c r="D20" s="46" t="s">
        <v>8</v>
      </c>
      <c r="E20" s="46" t="s">
        <v>16</v>
      </c>
      <c r="F20" s="47" t="s">
        <v>11</v>
      </c>
      <c r="G20" s="46" t="s">
        <v>14</v>
      </c>
      <c r="H20" s="46" t="s">
        <v>13</v>
      </c>
      <c r="I20" s="46" t="s">
        <v>0</v>
      </c>
      <c r="J20" s="46" t="s">
        <v>1</v>
      </c>
      <c r="K20" s="46" t="s">
        <v>2</v>
      </c>
      <c r="L20" s="46" t="s">
        <v>3</v>
      </c>
      <c r="M20" s="46" t="s">
        <v>4</v>
      </c>
      <c r="N20" s="46" t="s">
        <v>5</v>
      </c>
      <c r="O20" s="46" t="s">
        <v>6</v>
      </c>
      <c r="P20" s="46" t="s">
        <v>7</v>
      </c>
      <c r="Q20" s="46" t="s">
        <v>44</v>
      </c>
      <c r="R20" s="46" t="s">
        <v>45</v>
      </c>
      <c r="S20" s="48" t="s">
        <v>7</v>
      </c>
    </row>
    <row r="21" spans="1:22" s="6" customFormat="1" ht="15.75" x14ac:dyDescent="0.25">
      <c r="A21" s="52">
        <v>1</v>
      </c>
      <c r="B21" s="53">
        <v>1</v>
      </c>
      <c r="C21" s="9" t="s">
        <v>92</v>
      </c>
      <c r="D21" s="9" t="s">
        <v>93</v>
      </c>
      <c r="E21" s="9"/>
      <c r="F21" s="50" t="s">
        <v>97</v>
      </c>
      <c r="G21" s="9" t="s">
        <v>139</v>
      </c>
      <c r="H21" s="53" t="s">
        <v>15</v>
      </c>
      <c r="I21" s="61">
        <v>180</v>
      </c>
      <c r="J21" s="25">
        <v>180</v>
      </c>
      <c r="K21" s="61">
        <v>180</v>
      </c>
      <c r="L21" s="25">
        <v>180</v>
      </c>
      <c r="M21" s="53">
        <v>175</v>
      </c>
      <c r="N21" s="53"/>
      <c r="O21" s="53"/>
      <c r="P21" s="53">
        <f>SUM(I21:O21)</f>
        <v>895</v>
      </c>
      <c r="Q21" s="56"/>
      <c r="R21" s="56"/>
      <c r="S21" s="49">
        <f>SUM(P21:Q21)</f>
        <v>895</v>
      </c>
      <c r="V21" s="55"/>
    </row>
    <row r="22" spans="1:22" s="6" customFormat="1" ht="15.75" x14ac:dyDescent="0.25">
      <c r="A22" s="52">
        <v>1</v>
      </c>
      <c r="B22" s="53">
        <v>2</v>
      </c>
      <c r="C22" s="9" t="s">
        <v>113</v>
      </c>
      <c r="D22" s="16" t="s">
        <v>20</v>
      </c>
      <c r="E22" s="53"/>
      <c r="F22" s="9" t="s">
        <v>114</v>
      </c>
      <c r="G22" s="9" t="s">
        <v>137</v>
      </c>
      <c r="H22" s="53" t="s">
        <v>12</v>
      </c>
      <c r="I22" s="53">
        <v>138</v>
      </c>
      <c r="J22" s="25">
        <v>180</v>
      </c>
      <c r="K22" s="25">
        <v>180</v>
      </c>
      <c r="L22" s="25">
        <v>180</v>
      </c>
      <c r="M22" s="53">
        <v>0</v>
      </c>
      <c r="N22" s="53"/>
      <c r="O22" s="53"/>
      <c r="P22" s="53">
        <f>SUM(I22:O22)</f>
        <v>678</v>
      </c>
      <c r="Q22" s="8"/>
      <c r="R22" s="8"/>
      <c r="S22" s="49">
        <f>SUM(P22:Q22)</f>
        <v>678</v>
      </c>
    </row>
    <row r="23" spans="1:22" s="10" customFormat="1" ht="15.75" x14ac:dyDescent="0.25">
      <c r="A23" s="52">
        <v>1</v>
      </c>
      <c r="B23" s="53">
        <v>3</v>
      </c>
      <c r="C23" s="9" t="s">
        <v>111</v>
      </c>
      <c r="D23" s="9" t="s">
        <v>110</v>
      </c>
      <c r="E23" s="60"/>
      <c r="F23" s="54" t="s">
        <v>112</v>
      </c>
      <c r="G23" s="9" t="s">
        <v>136</v>
      </c>
      <c r="H23" s="53" t="s">
        <v>12</v>
      </c>
      <c r="I23" s="60">
        <v>123</v>
      </c>
      <c r="J23" s="25">
        <v>180</v>
      </c>
      <c r="K23" s="60">
        <v>0</v>
      </c>
      <c r="L23" s="25">
        <v>180</v>
      </c>
      <c r="M23" s="53">
        <v>144</v>
      </c>
      <c r="N23" s="53"/>
      <c r="O23" s="53"/>
      <c r="P23" s="53">
        <f>SUM(I23:O23)</f>
        <v>627</v>
      </c>
      <c r="Q23" s="8"/>
      <c r="R23" s="8"/>
      <c r="S23" s="49">
        <f>SUM(P23:Q23)</f>
        <v>627</v>
      </c>
    </row>
  </sheetData>
  <sortState ref="A21:S23">
    <sortCondition descending="1" ref="S21:S23"/>
  </sortState>
  <mergeCells count="4">
    <mergeCell ref="A18:R18"/>
    <mergeCell ref="A1:S1"/>
    <mergeCell ref="A2:S2"/>
    <mergeCell ref="A17:S17"/>
  </mergeCells>
  <phoneticPr fontId="4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/>
  </sheetViews>
  <sheetFormatPr defaultRowHeight="12.75" x14ac:dyDescent="0.2"/>
  <cols>
    <col min="2" max="2" width="23.42578125" customWidth="1"/>
    <col min="3" max="3" width="18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3" spans="1:10" x14ac:dyDescent="0.2">
      <c r="A3" s="41" t="s">
        <v>25</v>
      </c>
      <c r="B3" s="42" t="s">
        <v>33</v>
      </c>
      <c r="C3" s="43"/>
      <c r="D3" s="44"/>
      <c r="E3" s="35"/>
      <c r="F3" s="35"/>
      <c r="G3" s="35"/>
      <c r="H3" s="11"/>
      <c r="I3" s="11"/>
      <c r="J3" s="32"/>
    </row>
    <row r="4" spans="1:10" x14ac:dyDescent="0.2">
      <c r="A4" s="29">
        <v>1</v>
      </c>
      <c r="B4" s="23" t="s">
        <v>143</v>
      </c>
      <c r="C4" s="23" t="s">
        <v>21</v>
      </c>
      <c r="D4" s="36"/>
      <c r="E4" s="31"/>
      <c r="F4" s="31"/>
      <c r="G4" s="22"/>
      <c r="H4" s="22"/>
      <c r="I4" s="22"/>
      <c r="J4" s="11"/>
    </row>
    <row r="5" spans="1:10" x14ac:dyDescent="0.2">
      <c r="A5" s="29">
        <v>2</v>
      </c>
      <c r="B5" s="22" t="s">
        <v>144</v>
      </c>
      <c r="C5" s="22" t="s">
        <v>21</v>
      </c>
      <c r="D5" s="36"/>
      <c r="E5" s="31"/>
      <c r="F5" s="31"/>
      <c r="G5" s="22"/>
      <c r="H5" s="22"/>
      <c r="I5" s="22"/>
      <c r="J5" s="11"/>
    </row>
    <row r="6" spans="1:10" x14ac:dyDescent="0.2">
      <c r="A6" s="29" t="s">
        <v>146</v>
      </c>
      <c r="B6" s="22" t="s">
        <v>145</v>
      </c>
      <c r="C6" s="22" t="s">
        <v>12</v>
      </c>
      <c r="D6" s="36"/>
      <c r="E6" s="31"/>
      <c r="F6" s="31"/>
      <c r="G6" s="22"/>
      <c r="H6" s="22"/>
      <c r="I6" s="22"/>
      <c r="J6" s="11"/>
    </row>
    <row r="7" spans="1:10" x14ac:dyDescent="0.2">
      <c r="A7" s="39" t="s">
        <v>147</v>
      </c>
      <c r="B7" s="22" t="s">
        <v>149</v>
      </c>
      <c r="C7" s="38" t="s">
        <v>15</v>
      </c>
      <c r="D7" s="36"/>
      <c r="E7" s="31"/>
      <c r="F7" s="31"/>
      <c r="G7" s="22"/>
      <c r="H7" s="22"/>
      <c r="I7" s="22"/>
      <c r="J7" s="11"/>
    </row>
    <row r="8" spans="1:10" x14ac:dyDescent="0.2">
      <c r="A8" s="40"/>
      <c r="B8" s="30"/>
      <c r="C8" s="30"/>
      <c r="D8" s="37"/>
      <c r="E8" s="31"/>
      <c r="F8" s="31"/>
      <c r="G8" s="22"/>
      <c r="H8" s="22"/>
      <c r="I8" s="22"/>
      <c r="J8" s="11"/>
    </row>
    <row r="9" spans="1:10" x14ac:dyDescent="0.2">
      <c r="A9" s="11"/>
      <c r="B9" s="34"/>
      <c r="C9" s="22"/>
      <c r="D9" s="22"/>
      <c r="E9" s="31"/>
      <c r="F9" s="31"/>
      <c r="G9" s="22"/>
      <c r="H9" s="22"/>
      <c r="I9" s="22"/>
      <c r="J9" s="11"/>
    </row>
    <row r="10" spans="1:10" x14ac:dyDescent="0.2">
      <c r="E10" s="31"/>
      <c r="F10" s="31"/>
      <c r="G10" s="22"/>
      <c r="H10" s="23"/>
      <c r="I10" s="22"/>
      <c r="J10" s="32"/>
    </row>
    <row r="11" spans="1:10" x14ac:dyDescent="0.2">
      <c r="E11" s="31"/>
      <c r="F11" s="31"/>
      <c r="G11" s="22"/>
      <c r="H11" s="23"/>
      <c r="I11" s="22"/>
      <c r="J11" s="32"/>
    </row>
    <row r="12" spans="1:10" x14ac:dyDescent="0.2">
      <c r="E12" s="31"/>
      <c r="F12" s="31"/>
      <c r="G12" s="23"/>
      <c r="H12" s="23"/>
      <c r="I12" s="11"/>
      <c r="J12" s="32"/>
    </row>
    <row r="13" spans="1:10" x14ac:dyDescent="0.2">
      <c r="E13" s="31"/>
      <c r="F13" s="31"/>
      <c r="G13" s="23"/>
      <c r="H13" s="23"/>
      <c r="I13" s="11"/>
      <c r="J13" s="32"/>
    </row>
    <row r="14" spans="1:10" x14ac:dyDescent="0.2">
      <c r="E14" s="31"/>
      <c r="F14" s="31"/>
      <c r="G14" s="23"/>
      <c r="H14" s="23"/>
      <c r="I14" s="32"/>
      <c r="J14" s="11"/>
    </row>
    <row r="15" spans="1:10" x14ac:dyDescent="0.2">
      <c r="D15" s="10"/>
      <c r="E15" s="31"/>
      <c r="F15" s="31"/>
      <c r="G15" s="23"/>
      <c r="H15" s="23"/>
      <c r="I15" s="22"/>
      <c r="J15" s="11"/>
    </row>
    <row r="16" spans="1:10" x14ac:dyDescent="0.2">
      <c r="B16" t="s">
        <v>148</v>
      </c>
      <c r="E16" s="31"/>
      <c r="F16" s="31"/>
      <c r="G16" s="23"/>
      <c r="H16" s="23"/>
      <c r="I16" s="22"/>
      <c r="J16" s="11"/>
    </row>
    <row r="17" spans="5:10" x14ac:dyDescent="0.2">
      <c r="E17" s="31"/>
      <c r="F17" s="31"/>
      <c r="G17" s="23"/>
      <c r="H17" s="23"/>
      <c r="I17" s="22"/>
      <c r="J17" s="11"/>
    </row>
    <row r="18" spans="5:10" x14ac:dyDescent="0.2">
      <c r="E18" s="31"/>
      <c r="F18" s="31"/>
      <c r="G18" s="23"/>
      <c r="H18" s="23"/>
      <c r="I18" s="22"/>
      <c r="J18" s="11"/>
    </row>
    <row r="19" spans="5:10" x14ac:dyDescent="0.2">
      <c r="E19" s="31"/>
      <c r="F19" s="31"/>
      <c r="G19" s="23"/>
      <c r="H19" s="23"/>
      <c r="I19" s="22"/>
      <c r="J19" s="11"/>
    </row>
    <row r="20" spans="5:10" x14ac:dyDescent="0.2">
      <c r="E20" s="31"/>
      <c r="F20" s="31"/>
      <c r="G20" s="23"/>
      <c r="H20" s="23"/>
      <c r="I20" s="22"/>
      <c r="J20" s="11"/>
    </row>
    <row r="21" spans="5:10" x14ac:dyDescent="0.2">
      <c r="E21" s="31"/>
      <c r="F21" s="31"/>
      <c r="G21" s="23"/>
      <c r="H21" s="23"/>
      <c r="I21" s="22"/>
      <c r="J21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F1A</vt:lpstr>
      <vt:lpstr> F1B &amp; F1C</vt:lpstr>
      <vt:lpstr>Jury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Jasmina Jakic</cp:lastModifiedBy>
  <cp:lastPrinted>2013-08-31T06:52:58Z</cp:lastPrinted>
  <dcterms:created xsi:type="dcterms:W3CDTF">2007-08-09T18:05:43Z</dcterms:created>
  <dcterms:modified xsi:type="dcterms:W3CDTF">2013-09-06T07:36:42Z</dcterms:modified>
</cp:coreProperties>
</file>